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fylkesmannen-my.sharepoint.com/personal/maria_sjavik_statsforvalteren_no/Documents/Skrivebord/"/>
    </mc:Choice>
  </mc:AlternateContent>
  <xr:revisionPtr revIDLastSave="0" documentId="8_{7A95ED25-18BD-484D-9492-D9276E99F953}" xr6:coauthVersionLast="47" xr6:coauthVersionMax="47" xr10:uidLastSave="{00000000-0000-0000-0000-000000000000}"/>
  <bookViews>
    <workbookView xWindow="40935" yWindow="1755" windowWidth="31575" windowHeight="19095" xr2:uid="{00000000-000D-0000-FFFF-FFFF00000000}"/>
  </bookViews>
  <sheets>
    <sheet name="Samarbeidsforum" sheetId="1" r:id="rId1"/>
    <sheet name="Prosjekter" sheetId="10" r:id="rId2"/>
    <sheet name="Kriterier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0" l="1"/>
  <c r="C13" i="1"/>
  <c r="C15" i="1"/>
  <c r="N6" i="10" l="1"/>
  <c r="H6" i="10"/>
  <c r="E6" i="10"/>
  <c r="D6" i="10"/>
  <c r="C6" i="10"/>
  <c r="S5" i="10"/>
  <c r="O5" i="10"/>
  <c r="S4" i="10"/>
  <c r="M6" i="10"/>
  <c r="S3" i="10"/>
  <c r="O3" i="10"/>
  <c r="Q6" i="10" l="1"/>
  <c r="R6" i="10"/>
  <c r="S6" i="10"/>
  <c r="S8" i="10" s="1"/>
  <c r="O6" i="10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A10" authorId="0" shapeId="0" xr:uid="{00000000-0006-0000-0000-000001000000}">
      <text>
        <r>
          <rPr>
            <sz val="9"/>
            <color indexed="81"/>
            <rFont val="Tahoma"/>
            <family val="2"/>
          </rPr>
          <t>Denne tabellen fylles ut til slutt og skal gi en aggregert oversikt over de samlede beløpene i de aktuelle arkfanene</t>
        </r>
      </text>
    </comment>
  </commentList>
</comments>
</file>

<file path=xl/sharedStrings.xml><?xml version="1.0" encoding="utf-8"?>
<sst xmlns="http://schemas.openxmlformats.org/spreadsheetml/2006/main" count="79" uniqueCount="71">
  <si>
    <t>Samarbeidsforum (fylke/region)</t>
  </si>
  <si>
    <t xml:space="preserve">Innstillingen gjelder (sett kryss for aktuelle ordninger) </t>
  </si>
  <si>
    <t xml:space="preserve">             a. regional ordning</t>
  </si>
  <si>
    <t xml:space="preserve">             b. desentralisert ordning</t>
  </si>
  <si>
    <t xml:space="preserve">             c. kompetanseløftet</t>
  </si>
  <si>
    <t xml:space="preserve">Samarbeidsforumets sammensetning </t>
  </si>
  <si>
    <t>Tilskuddsmottaker</t>
  </si>
  <si>
    <t>TOTAL SUM</t>
  </si>
  <si>
    <t>Totalt</t>
  </si>
  <si>
    <t>Kompetanseutviklingstiltak er forankret i lokalt definerte behov</t>
  </si>
  <si>
    <t>Behovene for kompetanseutvikling skal være basert på lokale vurderinger av kompetansebehov i den enkelte barnehage og skole, og basert på faglig dialog med universitet eller høyskole.</t>
  </si>
  <si>
    <t>Lokale vurderinger av kompetanseutviklingsbehov skal forankres ved den enkelte barnehage og skole på en måte som involverer de ansatte og ledere.</t>
  </si>
  <si>
    <t>Midlene skal brukes til barnehage- og skolebasert kompetanseutvikling</t>
  </si>
  <si>
    <t>Tiltakene skal fremme kollektive prosesser for profesjonsutvikling som utvikler barnehagen og skolen.</t>
  </si>
  <si>
    <t>Tiltakene gjennomføres i partnerskap mellom barnehage- og skoleeiere og universiteter og høyskoler</t>
  </si>
  <si>
    <t>Eiere og universiteter og høyskoler skal samarbeide om å vurdere kompetansebehov, planlegge og gjennomføre tiltak i barnehager og skoler.</t>
  </si>
  <si>
    <t>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</si>
  <si>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</si>
  <si>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</si>
  <si>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a) barnehagefaglig grunnkompetanse</t>
  </si>
  <si>
    <t>b) kompetansehevingsstudier for fagarbeidere og assistenter</t>
  </si>
  <si>
    <t>c) fagbrev som barne- og ungdomsarbeider (praksiskandidatordningen)</t>
  </si>
  <si>
    <t>d) tilretteleggingsmidler for lokal prioritering.</t>
  </si>
  <si>
    <t>Særskilte kriterier for kompetanseløftet for spesialpedagogikk og inkluderende praksis</t>
  </si>
  <si>
    <t>Kompetanseutvikling knyttet til kompetanseløftet for spesialpedagogikk og inkluderende praksis skal være tverrfaglige og være rettet mot en bredere målgruppe, jf. punkt 1.2.</t>
  </si>
  <si>
    <t>Eier</t>
  </si>
  <si>
    <t>UH</t>
  </si>
  <si>
    <t>Tema</t>
  </si>
  <si>
    <t>Koordinator</t>
  </si>
  <si>
    <t>Totalsum</t>
  </si>
  <si>
    <r>
      <t>Kriterier for tildeling av tilskuddsmidler,</t>
    </r>
    <r>
      <rPr>
        <b/>
        <sz val="14"/>
        <rFont val="Calibri"/>
        <family val="2"/>
        <scheme val="minor"/>
      </rPr>
      <t xml:space="preserve"> jf. pkt. 3.3 i retningslinjene:</t>
    </r>
  </si>
  <si>
    <t>2025 - meldt behov</t>
  </si>
  <si>
    <t>Antall komm.</t>
  </si>
  <si>
    <t>Antall offentlige videregående skoler</t>
  </si>
  <si>
    <t>Antall komm. grunnskoler</t>
  </si>
  <si>
    <t>Periode</t>
  </si>
  <si>
    <t>sum eier</t>
  </si>
  <si>
    <t>Sum UH</t>
  </si>
  <si>
    <t>Sum Totalt</t>
  </si>
  <si>
    <t>UiT-Norges Arktiske Universitet</t>
  </si>
  <si>
    <t>Diff rammer -tilskudd</t>
  </si>
  <si>
    <t>Innstilling fra samarbeidsforum Dekomp Troms, 7. mars 2024</t>
  </si>
  <si>
    <r>
      <t xml:space="preserve">Total sum for samlet tilskudd per tilskuddsmottaker </t>
    </r>
    <r>
      <rPr>
        <b/>
        <sz val="12"/>
        <color rgb="FFFF0000"/>
        <rFont val="Calibri"/>
        <family val="2"/>
        <scheme val="minor"/>
      </rPr>
      <t xml:space="preserve"> </t>
    </r>
  </si>
  <si>
    <t>x</t>
  </si>
  <si>
    <t>Finnmark</t>
  </si>
  <si>
    <t>Antall private grunnskaoler</t>
  </si>
  <si>
    <t>Antall kommunale barnehager</t>
  </si>
  <si>
    <t>Antall private barnehager</t>
  </si>
  <si>
    <t xml:space="preserve"> PPT kontorer</t>
  </si>
  <si>
    <t>Andre kommunale tjenester</t>
  </si>
  <si>
    <t>RSK Øst-Finnmark</t>
  </si>
  <si>
    <t>Senter for praksisrettet Utdanningsforskning (SePu), Høgskolen i Innlandet</t>
  </si>
  <si>
    <t>PPT i Vardø
PPT i Vadsø; 
PPT i Nesseby*
* Har på behovsmeldingens innsendingstidspunkt ingen ansatt i stillingen.           PPT i Sør-Varanger
PPT i Tana
PPT i Berlevåg
 PPT i Båtsfjord</t>
  </si>
  <si>
    <t>Rammer</t>
  </si>
  <si>
    <r>
      <rPr>
        <b/>
        <sz val="11"/>
        <color theme="1"/>
        <rFont val="Calibri"/>
        <family val="2"/>
        <scheme val="minor"/>
      </rPr>
      <t>Høgskolen i Innlandet, Senter for praksisrettet Utdanningsforskning (SePu)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                     Partnerskap med RSK Øst-Finnmark</t>
    </r>
  </si>
  <si>
    <r>
      <rPr>
        <b/>
        <sz val="11"/>
        <color theme="1"/>
        <rFont val="Calibri"/>
        <family val="2"/>
        <scheme val="minor"/>
      </rPr>
      <t xml:space="preserve">RSK Øst-Finnmark 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              Partnerskap med Høgskolen i Innlandet</t>
    </r>
  </si>
  <si>
    <t>2025 - innstilling</t>
  </si>
  <si>
    <t xml:space="preserve">God implementering og videreføring av de pedagogiske støttesystemene som skal bidra til at barn og unge i Øst-Finnmark møter rett kompetanse til rett tid. Tema ses i sammenheng med barnehagens, skolens og kommunenes kvalitetsvurderingssystemer og kvalitetsarbeid. </t>
  </si>
  <si>
    <t>Alta kommune, barnehagene + hjelpetjenestene og UiT</t>
  </si>
  <si>
    <t>Alta kommune (skolene), UiT og RSK Vest-Finnmark</t>
  </si>
  <si>
    <t>PPT Alta</t>
  </si>
  <si>
    <t xml:space="preserve">Fra prioriterte områder i langsiktig plan:
Inkluderende barnehagemiljø.
Livsmestring og helse.
Med fokus på:
Atferd:
- Nevroutviklingsforstyrrelser, som ADHD, autismespekterforstyrrelse, tourette – identifisering
- Omsorgssvikt
Tilleggsopplysning: Kommunale barnehager skal i løpet av 2025-2026 gjennomføre utviklingsarbeid knyttet til Traumeskolen i samarbeid med RVTS - vest (ikke en del av tilskuddsordningen). </t>
  </si>
  <si>
    <t>Fellesskapende didaktikk
Læringsmiljø</t>
  </si>
  <si>
    <t>Høst 25-vår 26</t>
  </si>
  <si>
    <r>
      <rPr>
        <b/>
        <sz val="11"/>
        <color theme="1"/>
        <rFont val="Calibri"/>
        <family val="2"/>
        <scheme val="minor"/>
      </rPr>
      <t>UiT Norges arktiske universitet</t>
    </r>
    <r>
      <rPr>
        <sz val="9"/>
        <color theme="1"/>
        <rFont val="Calibri"/>
        <family val="2"/>
        <scheme val="minor"/>
      </rPr>
      <t xml:space="preserve">
         Partnerskap med Alta kommune, barnehagene + hjelpetjenestene          </t>
    </r>
  </si>
  <si>
    <r>
      <rPr>
        <b/>
        <sz val="11"/>
        <color theme="1"/>
        <rFont val="Calibri"/>
        <family val="2"/>
        <scheme val="minor"/>
      </rPr>
      <t>Alta kommune, skolene og hjelpetjenestene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        Partnerskap med UiT</t>
    </r>
  </si>
  <si>
    <r>
      <rPr>
        <b/>
        <sz val="11"/>
        <color theme="1"/>
        <rFont val="Calibri"/>
        <family val="2"/>
        <scheme val="minor"/>
      </rPr>
      <t>Alta kommune, barnehagene og hjelpetjenestene</t>
    </r>
    <r>
      <rPr>
        <sz val="11"/>
        <color theme="1"/>
        <rFont val="Calibri"/>
        <family val="2"/>
        <scheme val="minor"/>
      </rPr>
      <t xml:space="preserve">
         </t>
    </r>
    <r>
      <rPr>
        <sz val="9"/>
        <color theme="1"/>
        <rFont val="Calibri"/>
        <family val="2"/>
        <scheme val="minor"/>
      </rPr>
      <t>Partnerskap med UiT</t>
    </r>
  </si>
  <si>
    <t xml:space="preserve">                    Partnerskap med Alta kommune, skolene + hjelpetjenestene</t>
  </si>
  <si>
    <t>Innstillingsmøte 11. mars 2025</t>
  </si>
  <si>
    <t>Innstilling fra samarbeidsforum for lokal kompetanseutvikling 
Kompetanseløft ordning 2025-Finnmark</t>
  </si>
  <si>
    <t>I samarbeidsforumet for Kompetanseløftet er følgende representert: UiT  og  Sámi allaskuvla (som UH med geografisk nærhet), Utdanningsforbundet, KS, privat skoleeier, kommunal skoleeier, kommunal barnehageeier, privat barnehageeier, PPT, Fylkeskommunen, Statped. I innstillingsmøtet var det forfall fra representanten fra  Sámi allaskuvla, Finnmark fylkeskommune, privat skoleeier og Statped (SEAD).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</si>
</sst>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9"/>
      <name val="Calibri-BoldItalic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0" xfId="0" applyFill="1"/>
    <xf numFmtId="0" fontId="1" fillId="2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44" fontId="1" fillId="3" borderId="6" xfId="0" applyNumberFormat="1" applyFont="1" applyFill="1" applyBorder="1"/>
    <xf numFmtId="0" fontId="0" fillId="5" borderId="0" xfId="0" applyFill="1" applyAlignment="1">
      <alignment horizontal="left" vertical="top" wrapText="1"/>
    </xf>
    <xf numFmtId="0" fontId="1" fillId="6" borderId="1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3" xfId="0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3" borderId="6" xfId="0" applyFill="1" applyBorder="1" applyAlignment="1">
      <alignment wrapText="1"/>
    </xf>
    <xf numFmtId="3" fontId="0" fillId="3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1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/>
    <xf numFmtId="0" fontId="0" fillId="3" borderId="6" xfId="0" applyFill="1" applyBorder="1"/>
    <xf numFmtId="44" fontId="0" fillId="3" borderId="3" xfId="0" applyNumberFormat="1" applyFill="1" applyBorder="1"/>
    <xf numFmtId="0" fontId="0" fillId="3" borderId="21" xfId="0" applyFill="1" applyBorder="1" applyAlignment="1">
      <alignment wrapText="1"/>
    </xf>
    <xf numFmtId="0" fontId="0" fillId="3" borderId="14" xfId="0" applyFill="1" applyBorder="1"/>
    <xf numFmtId="44" fontId="1" fillId="3" borderId="22" xfId="0" applyNumberFormat="1" applyFont="1" applyFill="1" applyBorder="1"/>
    <xf numFmtId="0" fontId="4" fillId="3" borderId="2" xfId="0" applyFont="1" applyFill="1" applyBorder="1" applyAlignment="1">
      <alignment wrapText="1"/>
    </xf>
    <xf numFmtId="0" fontId="4" fillId="3" borderId="4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9" borderId="26" xfId="0" applyFont="1" applyFill="1" applyBorder="1" applyAlignment="1">
      <alignment textRotation="75" wrapText="1"/>
    </xf>
    <xf numFmtId="0" fontId="1" fillId="9" borderId="27" xfId="0" applyFont="1" applyFill="1" applyBorder="1" applyAlignment="1">
      <alignment textRotation="75" wrapText="1"/>
    </xf>
    <xf numFmtId="0" fontId="1" fillId="9" borderId="28" xfId="0" applyFont="1" applyFill="1" applyBorder="1" applyAlignment="1">
      <alignment textRotation="75" wrapText="1"/>
    </xf>
    <xf numFmtId="0" fontId="12" fillId="9" borderId="28" xfId="0" applyFont="1" applyFill="1" applyBorder="1" applyAlignment="1">
      <alignment textRotation="75" wrapText="1"/>
    </xf>
    <xf numFmtId="0" fontId="13" fillId="9" borderId="29" xfId="0" applyFont="1" applyFill="1" applyBorder="1" applyAlignment="1">
      <alignment horizontal="center" textRotation="75" wrapText="1"/>
    </xf>
    <xf numFmtId="0" fontId="12" fillId="9" borderId="29" xfId="0" applyFont="1" applyFill="1" applyBorder="1" applyAlignment="1">
      <alignment horizontal="center" textRotation="75" wrapText="1"/>
    </xf>
    <xf numFmtId="0" fontId="12" fillId="9" borderId="29" xfId="0" applyFont="1" applyFill="1" applyBorder="1" applyAlignment="1">
      <alignment textRotation="75" wrapText="1"/>
    </xf>
    <xf numFmtId="0" fontId="1" fillId="9" borderId="31" xfId="0" applyFont="1" applyFill="1" applyBorder="1" applyAlignment="1">
      <alignment textRotation="75" wrapText="1"/>
    </xf>
    <xf numFmtId="0" fontId="1" fillId="9" borderId="32" xfId="0" applyFont="1" applyFill="1" applyBorder="1" applyAlignment="1">
      <alignment textRotation="75" wrapText="1"/>
    </xf>
    <xf numFmtId="0" fontId="1" fillId="9" borderId="33" xfId="0" applyFont="1" applyFill="1" applyBorder="1" applyAlignment="1">
      <alignment textRotation="75" wrapText="1"/>
    </xf>
    <xf numFmtId="0" fontId="1" fillId="9" borderId="34" xfId="0" applyFont="1" applyFill="1" applyBorder="1" applyAlignment="1">
      <alignment textRotation="75" wrapText="1"/>
    </xf>
    <xf numFmtId="0" fontId="1" fillId="9" borderId="36" xfId="0" applyFont="1" applyFill="1" applyBorder="1" applyAlignment="1">
      <alignment textRotation="75" wrapText="1"/>
    </xf>
    <xf numFmtId="0" fontId="1" fillId="0" borderId="0" xfId="0" applyFont="1" applyAlignment="1">
      <alignment textRotation="75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2" fillId="0" borderId="16" xfId="0" applyFont="1" applyBorder="1"/>
    <xf numFmtId="0" fontId="9" fillId="0" borderId="23" xfId="0" applyFont="1" applyBorder="1" applyAlignment="1">
      <alignment wrapText="1"/>
    </xf>
    <xf numFmtId="0" fontId="9" fillId="3" borderId="47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0" fontId="9" fillId="3" borderId="29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9" fillId="3" borderId="24" xfId="0" applyFont="1" applyFill="1" applyBorder="1" applyAlignment="1">
      <alignment wrapText="1"/>
    </xf>
    <xf numFmtId="3" fontId="9" fillId="3" borderId="29" xfId="0" applyNumberFormat="1" applyFont="1" applyFill="1" applyBorder="1" applyAlignment="1">
      <alignment wrapText="1"/>
    </xf>
    <xf numFmtId="3" fontId="9" fillId="3" borderId="30" xfId="0" applyNumberFormat="1" applyFont="1" applyFill="1" applyBorder="1" applyAlignment="1">
      <alignment wrapText="1"/>
    </xf>
    <xf numFmtId="3" fontId="9" fillId="3" borderId="48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9" fillId="3" borderId="39" xfId="0" applyFont="1" applyFill="1" applyBorder="1" applyAlignment="1">
      <alignment wrapText="1"/>
    </xf>
    <xf numFmtId="0" fontId="9" fillId="3" borderId="40" xfId="0" applyFont="1" applyFill="1" applyBorder="1" applyAlignment="1">
      <alignment wrapText="1"/>
    </xf>
    <xf numFmtId="0" fontId="9" fillId="3" borderId="41" xfId="0" applyFont="1" applyFill="1" applyBorder="1" applyAlignment="1">
      <alignment horizontal="center" wrapText="1"/>
    </xf>
    <xf numFmtId="0" fontId="9" fillId="3" borderId="41" xfId="0" applyFont="1" applyFill="1" applyBorder="1" applyAlignment="1">
      <alignment wrapText="1"/>
    </xf>
    <xf numFmtId="3" fontId="9" fillId="3" borderId="10" xfId="0" applyNumberFormat="1" applyFont="1" applyFill="1" applyBorder="1" applyAlignment="1">
      <alignment wrapText="1"/>
    </xf>
    <xf numFmtId="3" fontId="9" fillId="3" borderId="43" xfId="0" applyNumberFormat="1" applyFont="1" applyFill="1" applyBorder="1" applyAlignment="1">
      <alignment wrapText="1"/>
    </xf>
    <xf numFmtId="3" fontId="9" fillId="3" borderId="44" xfId="0" applyNumberFormat="1" applyFont="1" applyFill="1" applyBorder="1" applyAlignment="1">
      <alignment wrapText="1"/>
    </xf>
    <xf numFmtId="0" fontId="14" fillId="3" borderId="42" xfId="0" applyFont="1" applyFill="1" applyBorder="1" applyAlignment="1">
      <alignment wrapText="1"/>
    </xf>
    <xf numFmtId="0" fontId="9" fillId="3" borderId="23" xfId="0" applyFont="1" applyFill="1" applyBorder="1" applyAlignment="1">
      <alignment wrapText="1"/>
    </xf>
    <xf numFmtId="0" fontId="7" fillId="8" borderId="0" xfId="0" applyFont="1" applyFill="1" applyAlignment="1">
      <alignment wrapText="1"/>
    </xf>
    <xf numFmtId="0" fontId="7" fillId="8" borderId="25" xfId="0" applyFont="1" applyFill="1" applyBorder="1" applyAlignment="1">
      <alignment wrapText="1"/>
    </xf>
    <xf numFmtId="44" fontId="0" fillId="2" borderId="0" xfId="0" applyNumberFormat="1" applyFill="1"/>
    <xf numFmtId="3" fontId="0" fillId="3" borderId="7" xfId="0" applyNumberFormat="1" applyFill="1" applyBorder="1"/>
    <xf numFmtId="0" fontId="7" fillId="10" borderId="6" xfId="0" applyFont="1" applyFill="1" applyBorder="1"/>
    <xf numFmtId="44" fontId="1" fillId="10" borderId="6" xfId="0" applyNumberFormat="1" applyFont="1" applyFill="1" applyBorder="1"/>
    <xf numFmtId="0" fontId="9" fillId="3" borderId="10" xfId="0" applyFont="1" applyFill="1" applyBorder="1" applyAlignment="1">
      <alignment horizontal="center" wrapText="1"/>
    </xf>
    <xf numFmtId="0" fontId="11" fillId="0" borderId="0" xfId="0" applyFont="1" applyAlignment="1">
      <alignment horizontal="right"/>
    </xf>
    <xf numFmtId="3" fontId="9" fillId="10" borderId="45" xfId="0" applyNumberFormat="1" applyFont="1" applyFill="1" applyBorder="1" applyAlignment="1">
      <alignment wrapText="1"/>
    </xf>
    <xf numFmtId="3" fontId="9" fillId="10" borderId="10" xfId="0" applyNumberFormat="1" applyFont="1" applyFill="1" applyBorder="1" applyAlignment="1">
      <alignment wrapText="1"/>
    </xf>
    <xf numFmtId="3" fontId="9" fillId="10" borderId="43" xfId="0" applyNumberFormat="1" applyFont="1" applyFill="1" applyBorder="1" applyAlignment="1">
      <alignment wrapText="1"/>
    </xf>
    <xf numFmtId="3" fontId="9" fillId="10" borderId="49" xfId="0" applyNumberFormat="1" applyFont="1" applyFill="1" applyBorder="1" applyAlignment="1">
      <alignment wrapText="1"/>
    </xf>
    <xf numFmtId="3" fontId="9" fillId="10" borderId="47" xfId="0" applyNumberFormat="1" applyFont="1" applyFill="1" applyBorder="1" applyAlignment="1">
      <alignment wrapText="1"/>
    </xf>
    <xf numFmtId="3" fontId="9" fillId="10" borderId="29" xfId="0" applyNumberFormat="1" applyFont="1" applyFill="1" applyBorder="1" applyAlignment="1">
      <alignment wrapText="1"/>
    </xf>
    <xf numFmtId="3" fontId="9" fillId="10" borderId="30" xfId="0" applyNumberFormat="1" applyFont="1" applyFill="1" applyBorder="1" applyAlignment="1">
      <alignment wrapText="1"/>
    </xf>
    <xf numFmtId="3" fontId="7" fillId="10" borderId="59" xfId="0" applyNumberFormat="1" applyFont="1" applyFill="1" applyBorder="1" applyAlignment="1">
      <alignment wrapText="1"/>
    </xf>
    <xf numFmtId="0" fontId="1" fillId="10" borderId="0" xfId="0" applyFont="1" applyFill="1" applyAlignment="1">
      <alignment wrapText="1"/>
    </xf>
    <xf numFmtId="3" fontId="1" fillId="10" borderId="0" xfId="0" applyNumberFormat="1" applyFont="1" applyFill="1" applyAlignment="1">
      <alignment wrapText="1"/>
    </xf>
    <xf numFmtId="0" fontId="9" fillId="10" borderId="0" xfId="0" applyFont="1" applyFill="1" applyAlignment="1">
      <alignment wrapText="1"/>
    </xf>
    <xf numFmtId="0" fontId="11" fillId="10" borderId="0" xfId="0" applyFont="1" applyFill="1" applyAlignment="1">
      <alignment wrapText="1"/>
    </xf>
    <xf numFmtId="0" fontId="7" fillId="8" borderId="38" xfId="0" applyFont="1" applyFill="1" applyBorder="1" applyAlignment="1">
      <alignment wrapText="1"/>
    </xf>
    <xf numFmtId="0" fontId="7" fillId="8" borderId="46" xfId="0" applyFont="1" applyFill="1" applyBorder="1" applyAlignment="1">
      <alignment wrapText="1"/>
    </xf>
    <xf numFmtId="3" fontId="11" fillId="0" borderId="0" xfId="0" applyNumberFormat="1" applyFont="1" applyAlignment="1">
      <alignment wrapText="1"/>
    </xf>
    <xf numFmtId="0" fontId="7" fillId="10" borderId="0" xfId="0" applyFont="1" applyFill="1" applyAlignment="1">
      <alignment horizontal="right"/>
    </xf>
    <xf numFmtId="3" fontId="7" fillId="10" borderId="60" xfId="0" applyNumberFormat="1" applyFont="1" applyFill="1" applyBorder="1" applyAlignment="1">
      <alignment wrapText="1"/>
    </xf>
    <xf numFmtId="0" fontId="7" fillId="11" borderId="59" xfId="0" applyFont="1" applyFill="1" applyBorder="1" applyAlignment="1">
      <alignment wrapText="1"/>
    </xf>
    <xf numFmtId="0" fontId="9" fillId="11" borderId="58" xfId="0" applyFont="1" applyFill="1" applyBorder="1" applyAlignment="1">
      <alignment horizontal="left"/>
    </xf>
    <xf numFmtId="0" fontId="9" fillId="11" borderId="52" xfId="0" applyFont="1" applyFill="1" applyBorder="1" applyAlignment="1">
      <alignment wrapText="1"/>
    </xf>
    <xf numFmtId="0" fontId="9" fillId="11" borderId="54" xfId="0" applyFont="1" applyFill="1" applyBorder="1" applyAlignment="1">
      <alignment horizontal="center" wrapText="1"/>
    </xf>
    <xf numFmtId="0" fontId="9" fillId="11" borderId="53" xfId="0" applyFont="1" applyFill="1" applyBorder="1" applyAlignment="1">
      <alignment wrapText="1"/>
    </xf>
    <xf numFmtId="0" fontId="9" fillId="11" borderId="51" xfId="0" applyFont="1" applyFill="1" applyBorder="1" applyAlignment="1">
      <alignment wrapText="1"/>
    </xf>
    <xf numFmtId="0" fontId="9" fillId="11" borderId="50" xfId="0" applyFont="1" applyFill="1" applyBorder="1" applyAlignment="1">
      <alignment horizontal="center" wrapText="1"/>
    </xf>
    <xf numFmtId="0" fontId="9" fillId="11" borderId="57" xfId="0" applyFont="1" applyFill="1" applyBorder="1" applyAlignment="1">
      <alignment wrapText="1"/>
    </xf>
    <xf numFmtId="3" fontId="9" fillId="11" borderId="53" xfId="0" applyNumberFormat="1" applyFont="1" applyFill="1" applyBorder="1" applyAlignment="1">
      <alignment wrapText="1"/>
    </xf>
    <xf numFmtId="3" fontId="9" fillId="11" borderId="55" xfId="0" applyNumberFormat="1" applyFont="1" applyFill="1" applyBorder="1" applyAlignment="1">
      <alignment wrapText="1"/>
    </xf>
    <xf numFmtId="3" fontId="9" fillId="11" borderId="59" xfId="0" applyNumberFormat="1" applyFont="1" applyFill="1" applyBorder="1" applyAlignment="1">
      <alignment wrapText="1"/>
    </xf>
    <xf numFmtId="3" fontId="7" fillId="10" borderId="53" xfId="0" applyNumberFormat="1" applyFont="1" applyFill="1" applyBorder="1" applyAlignment="1">
      <alignment wrapText="1"/>
    </xf>
    <xf numFmtId="0" fontId="0" fillId="2" borderId="61" xfId="0" applyFill="1" applyBorder="1"/>
    <xf numFmtId="0" fontId="1" fillId="2" borderId="5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3" borderId="8" xfId="0" applyFill="1" applyBorder="1" applyAlignment="1">
      <alignment horizontal="left" wrapText="1"/>
    </xf>
    <xf numFmtId="3" fontId="0" fillId="3" borderId="6" xfId="0" applyNumberFormat="1" applyFill="1" applyBorder="1"/>
    <xf numFmtId="0" fontId="3" fillId="2" borderId="21" xfId="0" applyFont="1" applyFill="1" applyBorder="1"/>
    <xf numFmtId="0" fontId="3" fillId="2" borderId="14" xfId="0" applyFont="1" applyFill="1" applyBorder="1"/>
    <xf numFmtId="0" fontId="3" fillId="2" borderId="22" xfId="0" applyFont="1" applyFill="1" applyBorder="1"/>
    <xf numFmtId="0" fontId="16" fillId="3" borderId="15" xfId="0" applyFont="1" applyFill="1" applyBorder="1" applyAlignment="1">
      <alignment horizontal="center" wrapText="1"/>
    </xf>
    <xf numFmtId="0" fontId="7" fillId="10" borderId="35" xfId="0" applyFont="1" applyFill="1" applyBorder="1" applyAlignment="1">
      <alignment textRotation="75" wrapText="1"/>
    </xf>
    <xf numFmtId="0" fontId="9" fillId="3" borderId="37" xfId="0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wrapText="1"/>
    </xf>
    <xf numFmtId="0" fontId="9" fillId="11" borderId="51" xfId="0" applyFont="1" applyFill="1" applyBorder="1" applyAlignment="1">
      <alignment horizontal="center" wrapText="1"/>
    </xf>
    <xf numFmtId="0" fontId="12" fillId="9" borderId="63" xfId="0" applyFont="1" applyFill="1" applyBorder="1" applyAlignment="1">
      <alignment horizontal="center" textRotation="75" wrapText="1"/>
    </xf>
    <xf numFmtId="0" fontId="12" fillId="9" borderId="62" xfId="0" applyFont="1" applyFill="1" applyBorder="1" applyAlignment="1">
      <alignment horizontal="center" textRotation="75" wrapText="1"/>
    </xf>
    <xf numFmtId="0" fontId="9" fillId="11" borderId="64" xfId="0" applyFont="1" applyFill="1" applyBorder="1" applyAlignment="1">
      <alignment wrapText="1"/>
    </xf>
    <xf numFmtId="3" fontId="9" fillId="10" borderId="56" xfId="0" applyNumberFormat="1" applyFont="1" applyFill="1" applyBorder="1" applyAlignment="1">
      <alignment wrapText="1"/>
    </xf>
    <xf numFmtId="0" fontId="7" fillId="8" borderId="65" xfId="0" applyFont="1" applyFill="1" applyBorder="1" applyAlignment="1">
      <alignment wrapText="1"/>
    </xf>
    <xf numFmtId="0" fontId="7" fillId="8" borderId="66" xfId="0" applyFont="1" applyFill="1" applyBorder="1" applyAlignment="1">
      <alignment wrapText="1"/>
    </xf>
    <xf numFmtId="0" fontId="9" fillId="0" borderId="67" xfId="0" applyFont="1" applyBorder="1" applyAlignment="1">
      <alignment wrapText="1"/>
    </xf>
    <xf numFmtId="0" fontId="9" fillId="0" borderId="68" xfId="0" applyFont="1" applyBorder="1" applyAlignment="1">
      <alignment wrapText="1"/>
    </xf>
    <xf numFmtId="0" fontId="9" fillId="0" borderId="62" xfId="0" applyFont="1" applyBorder="1" applyAlignment="1">
      <alignment horizontal="center" wrapText="1"/>
    </xf>
    <xf numFmtId="0" fontId="9" fillId="0" borderId="62" xfId="0" applyFont="1" applyBorder="1" applyAlignment="1">
      <alignment wrapText="1"/>
    </xf>
    <xf numFmtId="0" fontId="9" fillId="0" borderId="68" xfId="0" applyFont="1" applyBorder="1" applyAlignment="1">
      <alignment horizontal="center" wrapText="1"/>
    </xf>
    <xf numFmtId="0" fontId="9" fillId="0" borderId="65" xfId="0" applyFont="1" applyBorder="1" applyAlignment="1">
      <alignment wrapText="1"/>
    </xf>
    <xf numFmtId="0" fontId="9" fillId="0" borderId="69" xfId="0" applyFont="1" applyBorder="1" applyAlignment="1">
      <alignment wrapText="1"/>
    </xf>
    <xf numFmtId="3" fontId="9" fillId="0" borderId="62" xfId="0" applyNumberFormat="1" applyFont="1" applyBorder="1" applyAlignment="1">
      <alignment wrapText="1"/>
    </xf>
    <xf numFmtId="3" fontId="9" fillId="0" borderId="63" xfId="0" applyNumberFormat="1" applyFont="1" applyBorder="1" applyAlignment="1">
      <alignment wrapText="1"/>
    </xf>
    <xf numFmtId="3" fontId="9" fillId="0" borderId="70" xfId="0" applyNumberFormat="1" applyFont="1" applyBorder="1" applyAlignment="1">
      <alignment wrapText="1"/>
    </xf>
    <xf numFmtId="3" fontId="9" fillId="10" borderId="67" xfId="0" applyNumberFormat="1" applyFont="1" applyFill="1" applyBorder="1" applyAlignment="1">
      <alignment wrapText="1"/>
    </xf>
    <xf numFmtId="3" fontId="9" fillId="10" borderId="62" xfId="0" applyNumberFormat="1" applyFont="1" applyFill="1" applyBorder="1" applyAlignment="1">
      <alignment wrapText="1"/>
    </xf>
    <xf numFmtId="3" fontId="9" fillId="10" borderId="63" xfId="0" applyNumberFormat="1" applyFont="1" applyFill="1" applyBorder="1" applyAlignment="1">
      <alignment wrapText="1"/>
    </xf>
    <xf numFmtId="3" fontId="9" fillId="10" borderId="71" xfId="0" applyNumberFormat="1" applyFont="1" applyFill="1" applyBorder="1" applyAlignment="1">
      <alignment wrapText="1"/>
    </xf>
    <xf numFmtId="44" fontId="1" fillId="3" borderId="15" xfId="0" applyNumberFormat="1" applyFont="1" applyFill="1" applyBorder="1"/>
    <xf numFmtId="44" fontId="1" fillId="3" borderId="9" xfId="0" applyNumberFormat="1" applyFont="1" applyFill="1" applyBorder="1"/>
    <xf numFmtId="0" fontId="0" fillId="2" borderId="0" xfId="0" applyFill="1" applyAlignment="1">
      <alignment vertical="center" wrapText="1"/>
    </xf>
    <xf numFmtId="0" fontId="9" fillId="3" borderId="54" xfId="0" applyFont="1" applyFill="1" applyBorder="1" applyAlignment="1">
      <alignment vertical="center" wrapText="1"/>
    </xf>
    <xf numFmtId="0" fontId="0" fillId="0" borderId="20" xfId="0" applyBorder="1"/>
    <xf numFmtId="0" fontId="2" fillId="7" borderId="18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 wrapText="1"/>
    </xf>
    <xf numFmtId="0" fontId="2" fillId="7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106" zoomScaleNormal="106" workbookViewId="0">
      <selection activeCell="F4" sqref="F4"/>
    </sheetView>
  </sheetViews>
  <sheetFormatPr baseColWidth="10" defaultColWidth="11.42578125" defaultRowHeight="15"/>
  <cols>
    <col min="1" max="1" width="57.140625" style="1" customWidth="1"/>
    <col min="2" max="2" width="19.7109375" style="1" customWidth="1"/>
    <col min="3" max="3" width="32.42578125" style="1" customWidth="1"/>
    <col min="4" max="4" width="20.5703125" style="1" customWidth="1"/>
    <col min="5" max="5" width="30.42578125" style="1" customWidth="1"/>
    <col min="6" max="6" width="22" style="1" bestFit="1" customWidth="1"/>
    <col min="7" max="7" width="29.5703125" style="1" bestFit="1" customWidth="1"/>
    <col min="8" max="8" width="32" style="1" customWidth="1"/>
    <col min="9" max="16384" width="11.42578125" style="1"/>
  </cols>
  <sheetData>
    <row r="1" spans="1:3" ht="62.25" customHeight="1">
      <c r="A1" s="25" t="s">
        <v>69</v>
      </c>
      <c r="B1" s="25"/>
    </row>
    <row r="2" spans="1:3" ht="21" customHeight="1" thickBot="1">
      <c r="A2" s="35" t="s">
        <v>68</v>
      </c>
      <c r="B2" s="25"/>
    </row>
    <row r="3" spans="1:3" ht="28.5" customHeight="1">
      <c r="A3" s="4" t="s">
        <v>0</v>
      </c>
      <c r="B3" s="116" t="s">
        <v>44</v>
      </c>
    </row>
    <row r="4" spans="1:3" ht="28.5" customHeight="1">
      <c r="A4" s="2" t="s">
        <v>1</v>
      </c>
      <c r="B4" s="3"/>
    </row>
    <row r="5" spans="1:3" ht="28.5" customHeight="1">
      <c r="A5" s="2" t="s">
        <v>2</v>
      </c>
      <c r="B5" s="3"/>
    </row>
    <row r="6" spans="1:3" ht="28.5" customHeight="1">
      <c r="A6" s="2" t="s">
        <v>3</v>
      </c>
      <c r="B6" s="34"/>
    </row>
    <row r="7" spans="1:3" ht="28.5" customHeight="1" thickBot="1">
      <c r="A7" s="115" t="s">
        <v>4</v>
      </c>
      <c r="B7" s="123" t="s">
        <v>43</v>
      </c>
      <c r="C7" s="113"/>
    </row>
    <row r="8" spans="1:3" ht="122.25" customHeight="1" thickBot="1">
      <c r="A8" s="114" t="s">
        <v>5</v>
      </c>
      <c r="B8" s="151" t="s">
        <v>70</v>
      </c>
      <c r="C8" s="152"/>
    </row>
    <row r="9" spans="1:3">
      <c r="A9" s="150"/>
      <c r="B9" s="150"/>
      <c r="C9" s="150"/>
    </row>
    <row r="10" spans="1:3" ht="15.75">
      <c r="A10" s="117" t="s">
        <v>42</v>
      </c>
      <c r="B10" s="26"/>
    </row>
    <row r="11" spans="1:3" ht="15.75" thickBot="1">
      <c r="A11" s="26"/>
      <c r="B11" s="26"/>
    </row>
    <row r="12" spans="1:3" ht="16.5" thickBot="1">
      <c r="A12" s="120" t="s">
        <v>6</v>
      </c>
      <c r="B12" s="121"/>
      <c r="C12" s="122" t="s">
        <v>7</v>
      </c>
    </row>
    <row r="13" spans="1:3" ht="43.5" thickBot="1">
      <c r="A13" s="118" t="s">
        <v>54</v>
      </c>
      <c r="B13" s="119">
        <v>1588000</v>
      </c>
      <c r="C13" s="149">
        <f>SUM(B13)</f>
        <v>1588000</v>
      </c>
    </row>
    <row r="14" spans="1:3" ht="39.75">
      <c r="A14" s="32" t="s">
        <v>64</v>
      </c>
      <c r="B14" s="79">
        <v>258240</v>
      </c>
      <c r="C14" s="28"/>
    </row>
    <row r="15" spans="1:3" ht="15.75" thickBot="1">
      <c r="A15" s="33" t="s">
        <v>67</v>
      </c>
      <c r="B15" s="19">
        <v>281760</v>
      </c>
      <c r="C15" s="148">
        <f>SUM(B14:B15)</f>
        <v>540000</v>
      </c>
    </row>
    <row r="16" spans="1:3" ht="28.5" thickBot="1">
      <c r="A16" s="29" t="s">
        <v>55</v>
      </c>
      <c r="B16" s="30"/>
      <c r="C16" s="31">
        <v>300000</v>
      </c>
    </row>
    <row r="17" spans="1:4" ht="30.75" thickBot="1">
      <c r="A17" s="29" t="s">
        <v>66</v>
      </c>
      <c r="B17" s="30"/>
      <c r="C17" s="31">
        <v>285000</v>
      </c>
    </row>
    <row r="18" spans="1:4" ht="27.75">
      <c r="A18" s="18" t="s">
        <v>65</v>
      </c>
      <c r="B18" s="27"/>
      <c r="C18" s="8">
        <v>350000</v>
      </c>
      <c r="D18" s="78"/>
    </row>
    <row r="19" spans="1:4">
      <c r="A19" s="80" t="s">
        <v>8</v>
      </c>
      <c r="B19" s="80"/>
      <c r="C19" s="81">
        <f>SUM(C13:C18)</f>
        <v>3063000</v>
      </c>
    </row>
  </sheetData>
  <mergeCells count="2">
    <mergeCell ref="A9:C9"/>
    <mergeCell ref="B8:C8"/>
  </mergeCells>
  <pageMargins left="0.7" right="0.7" top="0.75" bottom="0.75" header="0.3" footer="0.3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BA05-2BF1-45E7-8A7B-F3A1D1DFC1D5}">
  <dimension ref="A1:BU13"/>
  <sheetViews>
    <sheetView topLeftCell="A2" workbookViewId="0">
      <pane xSplit="1" topLeftCell="B1" activePane="topRight" state="frozen"/>
      <selection pane="topRight" activeCell="A5" sqref="A5"/>
    </sheetView>
  </sheetViews>
  <sheetFormatPr baseColWidth="10" defaultColWidth="11.42578125" defaultRowHeight="15"/>
  <cols>
    <col min="1" max="1" width="21.5703125" style="17" customWidth="1"/>
    <col min="2" max="2" width="21.28515625" style="20" customWidth="1"/>
    <col min="3" max="3" width="6.85546875" style="20" customWidth="1"/>
    <col min="4" max="4" width="7.85546875" style="20" customWidth="1"/>
    <col min="5" max="5" width="7.7109375" style="21" customWidth="1"/>
    <col min="6" max="6" width="13.140625" style="20" customWidth="1"/>
    <col min="7" max="7" width="7.85546875" style="20" customWidth="1"/>
    <col min="8" max="8" width="11.42578125" style="21"/>
    <col min="9" max="9" width="24.85546875" style="21" customWidth="1"/>
    <col min="10" max="10" width="11.42578125" style="21"/>
    <col min="11" max="11" width="45" style="20" customWidth="1"/>
    <col min="12" max="12" width="20" style="20" customWidth="1"/>
    <col min="13" max="13" width="12.28515625" style="20" customWidth="1"/>
    <col min="14" max="14" width="12.140625" style="20" customWidth="1"/>
    <col min="15" max="15" width="16.28515625" style="20" customWidth="1"/>
    <col min="16" max="16" width="9.85546875" style="20" customWidth="1"/>
    <col min="17" max="17" width="11.7109375" style="20" customWidth="1"/>
    <col min="18" max="18" width="12.42578125" style="20" customWidth="1"/>
    <col min="19" max="19" width="14.5703125" style="20" customWidth="1"/>
    <col min="20" max="20" width="8.5703125" style="52" customWidth="1"/>
    <col min="21" max="16384" width="11.42578125" style="20"/>
  </cols>
  <sheetData>
    <row r="1" spans="1:73" s="36" customFormat="1" ht="30" customHeight="1" thickBot="1">
      <c r="A1" s="55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7"/>
      <c r="M1" s="153" t="s">
        <v>31</v>
      </c>
      <c r="N1" s="154"/>
      <c r="O1" s="154"/>
      <c r="P1" s="154"/>
      <c r="Q1" s="153" t="s">
        <v>56</v>
      </c>
      <c r="R1" s="154"/>
      <c r="S1" s="154"/>
      <c r="T1" s="155"/>
    </row>
    <row r="2" spans="1:73" s="51" customFormat="1" ht="130.5" customHeight="1" thickBot="1">
      <c r="A2" s="39" t="s">
        <v>25</v>
      </c>
      <c r="B2" s="40" t="s">
        <v>26</v>
      </c>
      <c r="C2" s="41" t="s">
        <v>32</v>
      </c>
      <c r="D2" s="42" t="s">
        <v>33</v>
      </c>
      <c r="E2" s="43" t="s">
        <v>34</v>
      </c>
      <c r="F2" s="45" t="s">
        <v>45</v>
      </c>
      <c r="G2" s="45" t="s">
        <v>46</v>
      </c>
      <c r="H2" s="44" t="s">
        <v>47</v>
      </c>
      <c r="I2" s="128" t="s">
        <v>48</v>
      </c>
      <c r="J2" s="129" t="s">
        <v>49</v>
      </c>
      <c r="K2" s="46" t="s">
        <v>27</v>
      </c>
      <c r="L2" s="40" t="s">
        <v>35</v>
      </c>
      <c r="M2" s="47" t="s">
        <v>36</v>
      </c>
      <c r="N2" s="47" t="s">
        <v>37</v>
      </c>
      <c r="O2" s="48" t="s">
        <v>38</v>
      </c>
      <c r="P2" s="49" t="s">
        <v>28</v>
      </c>
      <c r="Q2" s="50" t="s">
        <v>36</v>
      </c>
      <c r="R2" s="47" t="s">
        <v>37</v>
      </c>
      <c r="S2" s="48" t="s">
        <v>38</v>
      </c>
      <c r="T2" s="124" t="s">
        <v>28</v>
      </c>
    </row>
    <row r="3" spans="1:73" s="75" customFormat="1" ht="85.5" customHeight="1" thickBot="1">
      <c r="A3" s="76" t="s">
        <v>50</v>
      </c>
      <c r="B3" s="96" t="s">
        <v>51</v>
      </c>
      <c r="C3" s="67"/>
      <c r="D3" s="68"/>
      <c r="E3" s="69"/>
      <c r="F3" s="70"/>
      <c r="G3" s="70"/>
      <c r="H3" s="69"/>
      <c r="I3" s="82" t="s">
        <v>52</v>
      </c>
      <c r="J3" s="125"/>
      <c r="K3" s="66" t="s">
        <v>57</v>
      </c>
      <c r="L3" s="74" t="s">
        <v>63</v>
      </c>
      <c r="M3" s="71">
        <v>450000</v>
      </c>
      <c r="N3" s="71">
        <v>1762000</v>
      </c>
      <c r="O3" s="72">
        <f t="shared" ref="O3:O5" si="0">SUM(M3:N3)</f>
        <v>2212000</v>
      </c>
      <c r="P3" s="73">
        <v>0</v>
      </c>
      <c r="Q3" s="84">
        <v>300000</v>
      </c>
      <c r="R3" s="85">
        <v>1588000</v>
      </c>
      <c r="S3" s="86">
        <f t="shared" ref="S3:S5" si="1">SUM(Q3:R3)</f>
        <v>1888000</v>
      </c>
      <c r="T3" s="87">
        <v>0</v>
      </c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</row>
    <row r="4" spans="1:73" s="66" customFormat="1" ht="69.75" customHeight="1" thickBot="1">
      <c r="A4" s="77" t="s">
        <v>58</v>
      </c>
      <c r="B4" s="97" t="s">
        <v>39</v>
      </c>
      <c r="C4" s="57"/>
      <c r="D4" s="58"/>
      <c r="E4" s="59"/>
      <c r="F4" s="60"/>
      <c r="G4" s="60"/>
      <c r="H4" s="59"/>
      <c r="I4" s="59" t="s">
        <v>60</v>
      </c>
      <c r="J4" s="126"/>
      <c r="K4" s="61" t="s">
        <v>61</v>
      </c>
      <c r="L4" s="62" t="s">
        <v>63</v>
      </c>
      <c r="M4" s="63">
        <v>285000</v>
      </c>
      <c r="N4" s="63">
        <v>258240</v>
      </c>
      <c r="O4" s="64">
        <f>SUM(M4:N4)</f>
        <v>543240</v>
      </c>
      <c r="P4" s="65">
        <v>50000</v>
      </c>
      <c r="Q4" s="88">
        <v>285000</v>
      </c>
      <c r="R4" s="89">
        <v>258240</v>
      </c>
      <c r="S4" s="90">
        <f t="shared" si="1"/>
        <v>543240</v>
      </c>
      <c r="T4" s="87">
        <v>50000</v>
      </c>
    </row>
    <row r="5" spans="1:73" s="56" customFormat="1" ht="41.25" customHeight="1" thickBot="1">
      <c r="A5" s="132" t="s">
        <v>59</v>
      </c>
      <c r="B5" s="133" t="s">
        <v>39</v>
      </c>
      <c r="C5" s="134"/>
      <c r="D5" s="135"/>
      <c r="E5" s="136"/>
      <c r="F5" s="137"/>
      <c r="G5" s="137"/>
      <c r="H5" s="136"/>
      <c r="I5" s="136" t="s">
        <v>60</v>
      </c>
      <c r="J5" s="138"/>
      <c r="K5" s="139" t="s">
        <v>62</v>
      </c>
      <c r="L5" s="140" t="s">
        <v>63</v>
      </c>
      <c r="M5" s="141">
        <v>350000</v>
      </c>
      <c r="N5" s="141">
        <v>281760</v>
      </c>
      <c r="O5" s="142">
        <f t="shared" si="0"/>
        <v>631760</v>
      </c>
      <c r="P5" s="143">
        <v>50000</v>
      </c>
      <c r="Q5" s="144">
        <v>350000</v>
      </c>
      <c r="R5" s="145">
        <v>281760</v>
      </c>
      <c r="S5" s="146">
        <f t="shared" si="1"/>
        <v>631760</v>
      </c>
      <c r="T5" s="147">
        <v>50000</v>
      </c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</row>
    <row r="6" spans="1:73" s="66" customFormat="1" ht="15.75" thickBot="1">
      <c r="A6" s="101" t="s">
        <v>29</v>
      </c>
      <c r="B6" s="102"/>
      <c r="C6" s="130">
        <f>SUM(C3:C5)</f>
        <v>0</v>
      </c>
      <c r="D6" s="103">
        <f>SUM(D3:D5)</f>
        <v>0</v>
      </c>
      <c r="E6" s="104">
        <f>SUM(E3:E5)</f>
        <v>0</v>
      </c>
      <c r="F6" s="105"/>
      <c r="G6" s="106"/>
      <c r="H6" s="107">
        <f>SUM(H3:H5)</f>
        <v>0</v>
      </c>
      <c r="I6" s="107"/>
      <c r="J6" s="127"/>
      <c r="K6" s="103"/>
      <c r="L6" s="108"/>
      <c r="M6" s="109">
        <f>SUM(M3:M5)</f>
        <v>1085000</v>
      </c>
      <c r="N6" s="109">
        <f>SUM(N3:N5)</f>
        <v>2302000</v>
      </c>
      <c r="O6" s="111">
        <f>SUM(O3:O5)</f>
        <v>3387000</v>
      </c>
      <c r="P6" s="110"/>
      <c r="Q6" s="112">
        <f>SUM(Q3:Q5)</f>
        <v>935000</v>
      </c>
      <c r="R6" s="112">
        <f>SUM(R3:R5)</f>
        <v>2128000</v>
      </c>
      <c r="S6" s="91">
        <f>SUM(S3:S5)</f>
        <v>3063000</v>
      </c>
      <c r="T6" s="131"/>
    </row>
    <row r="7" spans="1:73">
      <c r="M7" s="17"/>
      <c r="N7" s="53"/>
      <c r="O7" s="22"/>
      <c r="Q7" s="92"/>
      <c r="R7" s="92" t="s">
        <v>53</v>
      </c>
      <c r="S7" s="93">
        <v>3063000</v>
      </c>
      <c r="T7" s="94"/>
    </row>
    <row r="8" spans="1:73" s="23" customFormat="1" ht="21.75" thickBot="1">
      <c r="E8" s="54"/>
      <c r="H8" s="54"/>
      <c r="I8" s="54"/>
      <c r="J8" s="54"/>
      <c r="K8" s="24"/>
      <c r="L8" s="24"/>
      <c r="M8" s="24"/>
      <c r="N8" s="83"/>
      <c r="O8" s="98"/>
      <c r="P8" s="24"/>
      <c r="Q8" s="95"/>
      <c r="R8" s="99" t="s">
        <v>40</v>
      </c>
      <c r="S8" s="100">
        <f>S7-S6</f>
        <v>0</v>
      </c>
      <c r="T8" s="95"/>
    </row>
    <row r="9" spans="1:73" ht="15.75" thickTop="1">
      <c r="K9" s="52"/>
      <c r="L9" s="52"/>
      <c r="M9" s="52"/>
      <c r="N9" s="52"/>
      <c r="O9" s="52"/>
      <c r="P9" s="52"/>
      <c r="Q9" s="52"/>
      <c r="R9" s="52"/>
      <c r="S9" s="52"/>
    </row>
    <row r="10" spans="1:73">
      <c r="K10" s="52"/>
      <c r="L10" s="52"/>
      <c r="N10" s="52"/>
      <c r="O10" s="52"/>
      <c r="P10" s="52"/>
      <c r="Q10" s="52"/>
      <c r="R10" s="52"/>
      <c r="S10" s="52"/>
    </row>
    <row r="11" spans="1:73">
      <c r="K11" s="52"/>
      <c r="L11" s="52"/>
      <c r="M11" s="52"/>
      <c r="N11" s="52"/>
      <c r="O11" s="52"/>
      <c r="P11" s="52"/>
      <c r="Q11" s="52"/>
      <c r="R11" s="52"/>
      <c r="S11" s="52"/>
    </row>
    <row r="12" spans="1:73">
      <c r="K12" s="52"/>
      <c r="L12" s="52"/>
      <c r="M12" s="52"/>
      <c r="N12" s="52"/>
      <c r="O12" s="52"/>
      <c r="P12" s="52"/>
      <c r="Q12" s="52"/>
      <c r="R12" s="52"/>
      <c r="S12" s="52"/>
    </row>
    <row r="13" spans="1:73">
      <c r="K13" s="52"/>
      <c r="L13" s="52"/>
      <c r="M13" s="52"/>
      <c r="N13" s="52"/>
      <c r="O13" s="52"/>
      <c r="P13" s="52"/>
      <c r="Q13" s="52"/>
      <c r="R13" s="52"/>
      <c r="S13" s="52"/>
    </row>
  </sheetData>
  <mergeCells count="2">
    <mergeCell ref="M1:P1"/>
    <mergeCell ref="Q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zoomScale="130" zoomScaleNormal="130" workbookViewId="0">
      <selection activeCell="A26" sqref="A26"/>
    </sheetView>
  </sheetViews>
  <sheetFormatPr baseColWidth="10" defaultColWidth="11.42578125" defaultRowHeight="15"/>
  <cols>
    <col min="1" max="1" width="113" style="7" customWidth="1"/>
    <col min="2" max="16384" width="11.42578125" style="6"/>
  </cols>
  <sheetData>
    <row r="1" spans="1:5" ht="33" customHeight="1">
      <c r="A1" s="16" t="s">
        <v>30</v>
      </c>
      <c r="B1" s="5"/>
      <c r="C1" s="5"/>
    </row>
    <row r="2" spans="1:5">
      <c r="A2" s="10" t="s">
        <v>9</v>
      </c>
      <c r="B2" s="5"/>
      <c r="C2" s="5"/>
      <c r="D2" s="5"/>
      <c r="E2" s="5"/>
    </row>
    <row r="3" spans="1:5" ht="30">
      <c r="A3" s="11" t="s">
        <v>10</v>
      </c>
    </row>
    <row r="4" spans="1:5" ht="29.45" customHeight="1">
      <c r="A4" s="11" t="s">
        <v>11</v>
      </c>
    </row>
    <row r="5" spans="1:5" ht="18.600000000000001" customHeight="1">
      <c r="A5" s="12"/>
    </row>
    <row r="6" spans="1:5" s="5" customFormat="1">
      <c r="A6" s="13" t="s">
        <v>12</v>
      </c>
    </row>
    <row r="7" spans="1:5">
      <c r="A7" s="11" t="s">
        <v>13</v>
      </c>
    </row>
    <row r="8" spans="1:5">
      <c r="A8" s="12"/>
    </row>
    <row r="9" spans="1:5" s="5" customFormat="1">
      <c r="A9" s="13" t="s">
        <v>14</v>
      </c>
    </row>
    <row r="10" spans="1:5" ht="30">
      <c r="A10" s="11" t="s">
        <v>15</v>
      </c>
    </row>
    <row r="11" spans="1:5" ht="30">
      <c r="A11" s="11" t="s">
        <v>16</v>
      </c>
    </row>
    <row r="12" spans="1:5" ht="22.35" customHeight="1">
      <c r="A12" s="6"/>
    </row>
    <row r="13" spans="1:5" s="5" customFormat="1">
      <c r="A13" s="14" t="s">
        <v>17</v>
      </c>
    </row>
    <row r="14" spans="1:5" ht="30">
      <c r="A14" s="15" t="s">
        <v>18</v>
      </c>
    </row>
    <row r="15" spans="1:5">
      <c r="A15" s="11" t="s">
        <v>19</v>
      </c>
    </row>
    <row r="16" spans="1:5">
      <c r="A16" s="11" t="s">
        <v>20</v>
      </c>
    </row>
    <row r="17" spans="1:1">
      <c r="A17" s="11" t="s">
        <v>21</v>
      </c>
    </row>
    <row r="18" spans="1:1">
      <c r="A18" s="11" t="s">
        <v>22</v>
      </c>
    </row>
    <row r="19" spans="1:1" ht="23.1" customHeight="1">
      <c r="A19" s="9"/>
    </row>
    <row r="20" spans="1:1" s="5" customFormat="1">
      <c r="A20" s="14" t="s">
        <v>23</v>
      </c>
    </row>
    <row r="21" spans="1:1" ht="30">
      <c r="A21" s="11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5" ma:contentTypeDescription="Opprett et nytt dokument." ma:contentTypeScope="" ma:versionID="d951b4c95ae43f6157f53d605e352eb5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dc1de1e8a3dd276d2c4fb80cc4521568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eaf3732-61a3-430d-ad25-861c5a0cd545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TaxCatchAll xmlns="62b123f6-3560-434c-a2ce-471362a06656" xsi:nil="true"/>
  </documentManagement>
</p:properties>
</file>

<file path=customXml/itemProps1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416605-9F81-464B-9A2C-C7644A934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62b123f6-3560-434c-a2ce-471362a06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B64D2-53E9-4EAE-921F-21A54D0945C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62b123f6-3560-434c-a2ce-471362a06656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59adcc3-18d7-48f1-93b2-6dda9a36e308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8a6fa58e-5153-4bfa-9a8b-573d985a4186}" enabled="0" method="" siteId="{8a6fa58e-5153-4bfa-9a8b-573d985a41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Samarbeidsforum</vt:lpstr>
      <vt:lpstr>Prosjekter</vt:lpstr>
      <vt:lpstr>Kriterier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Sjåvik, Maria Ø.</cp:lastModifiedBy>
  <cp:revision/>
  <cp:lastPrinted>2025-02-28T07:33:55Z</cp:lastPrinted>
  <dcterms:created xsi:type="dcterms:W3CDTF">2020-08-26T19:38:39Z</dcterms:created>
  <dcterms:modified xsi:type="dcterms:W3CDTF">2025-04-22T12:57:38Z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