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dlertidig\Karen W\"/>
    </mc:Choice>
  </mc:AlternateContent>
  <bookViews>
    <workbookView xWindow="0" yWindow="0" windowWidth="15525" windowHeight="11370"/>
  </bookViews>
  <sheets>
    <sheet name="Ark1" sheetId="1" r:id="rId1"/>
    <sheet name="Ark2" sheetId="2" r:id="rId2"/>
    <sheet name="Ark3" sheetId="3" r:id="rId3"/>
  </sheets>
  <definedNames>
    <definedName name="_xlnm.Print_Area" localSheetId="0">'Ark1'!$A$2:$K$32</definedName>
  </definedNames>
  <calcPr calcId="171027"/>
</workbook>
</file>

<file path=xl/calcChain.xml><?xml version="1.0" encoding="utf-8"?>
<calcChain xmlns="http://schemas.openxmlformats.org/spreadsheetml/2006/main">
  <c r="E26" i="1" l="1"/>
  <c r="E27" i="1" l="1"/>
  <c r="G8" i="1" l="1"/>
  <c r="G9" i="1"/>
  <c r="G10" i="1"/>
  <c r="J10" i="1" s="1"/>
  <c r="K10" i="1" s="1"/>
  <c r="G11" i="1"/>
  <c r="G12" i="1"/>
  <c r="G13" i="1"/>
  <c r="G14" i="1"/>
  <c r="G15" i="1"/>
  <c r="G16" i="1"/>
  <c r="G17" i="1"/>
  <c r="G7" i="1"/>
  <c r="J14" i="1" l="1"/>
  <c r="K14" i="1" s="1"/>
  <c r="J17" i="1"/>
  <c r="K17" i="1" s="1"/>
  <c r="J13" i="1"/>
  <c r="K13" i="1" s="1"/>
  <c r="J9" i="1"/>
  <c r="K9" i="1" s="1"/>
  <c r="J7" i="1"/>
  <c r="K7" i="1" s="1"/>
  <c r="J16" i="1"/>
  <c r="K16" i="1" s="1"/>
  <c r="J12" i="1"/>
  <c r="K12" i="1" s="1"/>
  <c r="J8" i="1"/>
  <c r="K8" i="1" s="1"/>
  <c r="J15" i="1"/>
  <c r="K15" i="1" s="1"/>
  <c r="J11" i="1"/>
  <c r="K11" i="1" s="1"/>
  <c r="K18" i="1" l="1"/>
  <c r="J31" i="1" s="1"/>
</calcChain>
</file>

<file path=xl/sharedStrings.xml><?xml version="1.0" encoding="utf-8"?>
<sst xmlns="http://schemas.openxmlformats.org/spreadsheetml/2006/main" count="22" uniqueCount="22">
  <si>
    <t>Avfallstype</t>
  </si>
  <si>
    <t>Lagertype</t>
  </si>
  <si>
    <t>Snitt egenvekt</t>
  </si>
  <si>
    <t>Pris for behandlig (kr/tonn)</t>
  </si>
  <si>
    <t>Sum (inkl. mva)</t>
  </si>
  <si>
    <t>Sum (eksl. mva)</t>
  </si>
  <si>
    <t>Sikring av lagring av farlig avfall</t>
  </si>
  <si>
    <t>Beregnet pris</t>
  </si>
  <si>
    <t>Mva. 25%</t>
  </si>
  <si>
    <t>Sum for sikring av farlig avfall</t>
  </si>
  <si>
    <t>Maksimal mengde tillatt lagret (m3)</t>
  </si>
  <si>
    <t>Maksimal mengde tillatt lagret (tonn)</t>
  </si>
  <si>
    <t xml:space="preserve">Beløp på finansiell sikkerhet    </t>
  </si>
  <si>
    <t>Beregning av finansiell sikkerhet</t>
  </si>
  <si>
    <t>Tilsyn med anlegget inntil alt er fjernet (personell)*</t>
  </si>
  <si>
    <t>Strømutgifter for oppvarming av avfall o.l. *</t>
  </si>
  <si>
    <t>Utførelse av nødvendige driftsrutiner*</t>
  </si>
  <si>
    <t>*Eksempler, kan tilpasses den enkelte virksomhet</t>
  </si>
  <si>
    <t>Pris for omlasting og transport (kr/tonn)</t>
  </si>
  <si>
    <t>Avfallsstoff-nummer</t>
  </si>
  <si>
    <t>Analyser av avfall (gassmålinger m.m.)*</t>
  </si>
  <si>
    <t xml:space="preserve">Sum for omlasting, transport og levering til godkjent mottak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</si>
</sst>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7" xfId="0" applyBorder="1"/>
    <xf numFmtId="0" fontId="0" fillId="0" borderId="17" xfId="0" applyBorder="1"/>
    <xf numFmtId="0" fontId="1" fillId="0" borderId="19" xfId="0" applyFont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164" fontId="0" fillId="0" borderId="7" xfId="0" applyNumberFormat="1" applyBorder="1"/>
    <xf numFmtId="164" fontId="0" fillId="0" borderId="18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4" fillId="0" borderId="10" xfId="0" applyNumberFormat="1" applyFont="1" applyFill="1" applyBorder="1"/>
    <xf numFmtId="0" fontId="6" fillId="0" borderId="14" xfId="0" applyFont="1" applyBorder="1"/>
    <xf numFmtId="0" fontId="6" fillId="0" borderId="15" xfId="0" applyFont="1" applyBorder="1"/>
    <xf numFmtId="164" fontId="6" fillId="0" borderId="15" xfId="0" applyNumberFormat="1" applyFont="1" applyBorder="1"/>
    <xf numFmtId="164" fontId="6" fillId="0" borderId="16" xfId="0" applyNumberFormat="1" applyFont="1" applyBorder="1"/>
    <xf numFmtId="0" fontId="6" fillId="0" borderId="17" xfId="0" applyFont="1" applyBorder="1"/>
    <xf numFmtId="0" fontId="6" fillId="0" borderId="7" xfId="0" applyFont="1" applyBorder="1"/>
    <xf numFmtId="164" fontId="6" fillId="0" borderId="7" xfId="0" applyNumberFormat="1" applyFont="1" applyBorder="1"/>
    <xf numFmtId="164" fontId="6" fillId="0" borderId="18" xfId="0" applyNumberFormat="1" applyFont="1" applyBorder="1"/>
    <xf numFmtId="164" fontId="6" fillId="0" borderId="12" xfId="0" applyNumberFormat="1" applyFont="1" applyBorder="1"/>
    <xf numFmtId="164" fontId="6" fillId="0" borderId="34" xfId="0" applyNumberFormat="1" applyFont="1" applyBorder="1"/>
    <xf numFmtId="0" fontId="1" fillId="0" borderId="35" xfId="0" applyFont="1" applyBorder="1" applyAlignment="1">
      <alignment vertical="center" wrapText="1"/>
    </xf>
    <xf numFmtId="0" fontId="6" fillId="0" borderId="36" xfId="0" applyFont="1" applyBorder="1"/>
    <xf numFmtId="0" fontId="6" fillId="0" borderId="31" xfId="0" applyFont="1" applyBorder="1"/>
    <xf numFmtId="0" fontId="0" fillId="0" borderId="31" xfId="0" applyBorder="1"/>
    <xf numFmtId="0" fontId="0" fillId="0" borderId="37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8" xfId="0" applyFont="1" applyBorder="1" applyAlignment="1">
      <alignment horizontal="right"/>
    </xf>
    <xf numFmtId="0" fontId="4" fillId="0" borderId="3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0" fillId="0" borderId="14" xfId="0" applyFont="1" applyBorder="1" applyAlignment="1">
      <alignment horizontal="left"/>
    </xf>
    <xf numFmtId="0" fontId="0" fillId="0" borderId="36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164" fontId="6" fillId="0" borderId="16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right"/>
    </xf>
    <xf numFmtId="164" fontId="6" fillId="0" borderId="18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0" fontId="0" fillId="0" borderId="23" xfId="0" applyFont="1" applyBorder="1" applyAlignment="1">
      <alignment horizontal="left"/>
    </xf>
    <xf numFmtId="0" fontId="0" fillId="0" borderId="40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164" fontId="6" fillId="0" borderId="25" xfId="0" applyNumberFormat="1" applyFont="1" applyBorder="1" applyAlignment="1">
      <alignment horizontal="right"/>
    </xf>
    <xf numFmtId="164" fontId="6" fillId="0" borderId="26" xfId="0" applyNumberFormat="1" applyFont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0" fillId="0" borderId="39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164" fontId="5" fillId="0" borderId="27" xfId="0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0" fontId="5" fillId="0" borderId="27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164" fontId="6" fillId="0" borderId="32" xfId="0" applyNumberFormat="1" applyFont="1" applyBorder="1" applyAlignment="1">
      <alignment horizontal="right"/>
    </xf>
    <xf numFmtId="164" fontId="6" fillId="0" borderId="3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1"/>
  <sheetViews>
    <sheetView showGridLines="0" tabSelected="1" topLeftCell="B1" zoomScale="90" zoomScaleNormal="90" workbookViewId="0">
      <selection activeCell="H26" sqref="H26"/>
    </sheetView>
  </sheetViews>
  <sheetFormatPr baseColWidth="10" defaultRowHeight="15" x14ac:dyDescent="0.25"/>
  <cols>
    <col min="2" max="2" width="34.5703125" customWidth="1"/>
    <col min="3" max="3" width="12.42578125" customWidth="1"/>
    <col min="5" max="5" width="15.5703125" customWidth="1"/>
    <col min="7" max="7" width="14.7109375" customWidth="1"/>
    <col min="8" max="8" width="17.7109375" customWidth="1"/>
    <col min="9" max="10" width="20.28515625" customWidth="1"/>
    <col min="11" max="11" width="24.140625" customWidth="1"/>
  </cols>
  <sheetData>
    <row r="2" spans="2:11" ht="15.75" thickBot="1" x14ac:dyDescent="0.3"/>
    <row r="3" spans="2:11" x14ac:dyDescent="0.25">
      <c r="B3" s="29" t="s">
        <v>13</v>
      </c>
      <c r="C3" s="30"/>
      <c r="D3" s="31"/>
      <c r="E3" s="31"/>
      <c r="F3" s="31"/>
      <c r="G3" s="31"/>
      <c r="H3" s="31"/>
      <c r="I3" s="31"/>
      <c r="J3" s="31"/>
      <c r="K3" s="32"/>
    </row>
    <row r="4" spans="2:11" ht="15.75" thickBot="1" x14ac:dyDescent="0.3">
      <c r="B4" s="33"/>
      <c r="C4" s="34"/>
      <c r="D4" s="34"/>
      <c r="E4" s="34"/>
      <c r="F4" s="34"/>
      <c r="G4" s="34"/>
      <c r="H4" s="34"/>
      <c r="I4" s="34"/>
      <c r="J4" s="34"/>
      <c r="K4" s="35"/>
    </row>
    <row r="5" spans="2:11" ht="15.75" thickBot="1" x14ac:dyDescent="0.3"/>
    <row r="6" spans="2:11" ht="43.5" thickBot="1" x14ac:dyDescent="0.3">
      <c r="B6" s="1" t="s">
        <v>0</v>
      </c>
      <c r="C6" s="24" t="s">
        <v>19</v>
      </c>
      <c r="D6" s="2" t="s">
        <v>1</v>
      </c>
      <c r="E6" s="2" t="s">
        <v>10</v>
      </c>
      <c r="F6" s="2" t="s">
        <v>2</v>
      </c>
      <c r="G6" s="2" t="s">
        <v>11</v>
      </c>
      <c r="H6" s="2" t="s">
        <v>3</v>
      </c>
      <c r="I6" s="2" t="s">
        <v>18</v>
      </c>
      <c r="J6" s="6" t="s">
        <v>5</v>
      </c>
      <c r="K6" s="3" t="s">
        <v>4</v>
      </c>
    </row>
    <row r="7" spans="2:11" x14ac:dyDescent="0.25">
      <c r="B7" s="14"/>
      <c r="C7" s="25"/>
      <c r="D7" s="15"/>
      <c r="E7" s="15"/>
      <c r="F7" s="15"/>
      <c r="G7" s="15">
        <f>E7*F7</f>
        <v>0</v>
      </c>
      <c r="H7" s="16"/>
      <c r="I7" s="16"/>
      <c r="J7" s="22">
        <f>(H7*G7)+(I7*G7)</f>
        <v>0</v>
      </c>
      <c r="K7" s="17">
        <f>J7*1.25</f>
        <v>0</v>
      </c>
    </row>
    <row r="8" spans="2:11" x14ac:dyDescent="0.25">
      <c r="B8" s="18"/>
      <c r="C8" s="26"/>
      <c r="D8" s="19"/>
      <c r="E8" s="19"/>
      <c r="F8" s="19"/>
      <c r="G8" s="19">
        <f t="shared" ref="G8:G17" si="0">E8*F8</f>
        <v>0</v>
      </c>
      <c r="H8" s="20"/>
      <c r="I8" s="20"/>
      <c r="J8" s="20">
        <f t="shared" ref="J8:J17" si="1">(H8*G8)+(I8*G8)</f>
        <v>0</v>
      </c>
      <c r="K8" s="21">
        <f t="shared" ref="K8:K17" si="2">J8*1.25</f>
        <v>0</v>
      </c>
    </row>
    <row r="9" spans="2:11" x14ac:dyDescent="0.25">
      <c r="B9" s="5"/>
      <c r="C9" s="27"/>
      <c r="D9" s="4"/>
      <c r="E9" s="4"/>
      <c r="F9" s="4"/>
      <c r="G9" s="4">
        <f t="shared" si="0"/>
        <v>0</v>
      </c>
      <c r="H9" s="9"/>
      <c r="I9" s="9"/>
      <c r="J9" s="20">
        <f t="shared" si="1"/>
        <v>0</v>
      </c>
      <c r="K9" s="10">
        <f t="shared" si="2"/>
        <v>0</v>
      </c>
    </row>
    <row r="10" spans="2:11" x14ac:dyDescent="0.25">
      <c r="B10" s="5"/>
      <c r="C10" s="27"/>
      <c r="D10" s="4"/>
      <c r="E10" s="4"/>
      <c r="F10" s="4"/>
      <c r="G10" s="4">
        <f t="shared" si="0"/>
        <v>0</v>
      </c>
      <c r="H10" s="9"/>
      <c r="I10" s="9"/>
      <c r="J10" s="20">
        <f t="shared" si="1"/>
        <v>0</v>
      </c>
      <c r="K10" s="10">
        <f t="shared" si="2"/>
        <v>0</v>
      </c>
    </row>
    <row r="11" spans="2:11" x14ac:dyDescent="0.25">
      <c r="B11" s="5"/>
      <c r="C11" s="27"/>
      <c r="D11" s="4"/>
      <c r="E11" s="4"/>
      <c r="F11" s="4"/>
      <c r="G11" s="4">
        <f t="shared" si="0"/>
        <v>0</v>
      </c>
      <c r="H11" s="9"/>
      <c r="I11" s="9"/>
      <c r="J11" s="20">
        <f t="shared" si="1"/>
        <v>0</v>
      </c>
      <c r="K11" s="10">
        <f t="shared" si="2"/>
        <v>0</v>
      </c>
    </row>
    <row r="12" spans="2:11" x14ac:dyDescent="0.25">
      <c r="B12" s="5"/>
      <c r="C12" s="27"/>
      <c r="D12" s="4"/>
      <c r="E12" s="4"/>
      <c r="F12" s="4"/>
      <c r="G12" s="4">
        <f t="shared" si="0"/>
        <v>0</v>
      </c>
      <c r="H12" s="9"/>
      <c r="I12" s="9"/>
      <c r="J12" s="20">
        <f t="shared" si="1"/>
        <v>0</v>
      </c>
      <c r="K12" s="10">
        <f t="shared" si="2"/>
        <v>0</v>
      </c>
    </row>
    <row r="13" spans="2:11" x14ac:dyDescent="0.25">
      <c r="B13" s="5"/>
      <c r="C13" s="27"/>
      <c r="D13" s="4"/>
      <c r="E13" s="4"/>
      <c r="F13" s="4"/>
      <c r="G13" s="4">
        <f t="shared" si="0"/>
        <v>0</v>
      </c>
      <c r="H13" s="9"/>
      <c r="I13" s="9"/>
      <c r="J13" s="20">
        <f t="shared" si="1"/>
        <v>0</v>
      </c>
      <c r="K13" s="10">
        <f t="shared" si="2"/>
        <v>0</v>
      </c>
    </row>
    <row r="14" spans="2:11" x14ac:dyDescent="0.25">
      <c r="B14" s="5"/>
      <c r="C14" s="27"/>
      <c r="D14" s="4"/>
      <c r="E14" s="4"/>
      <c r="F14" s="4"/>
      <c r="G14" s="4">
        <f t="shared" si="0"/>
        <v>0</v>
      </c>
      <c r="H14" s="9"/>
      <c r="I14" s="9"/>
      <c r="J14" s="20">
        <f t="shared" si="1"/>
        <v>0</v>
      </c>
      <c r="K14" s="10">
        <f t="shared" si="2"/>
        <v>0</v>
      </c>
    </row>
    <row r="15" spans="2:11" x14ac:dyDescent="0.25">
      <c r="B15" s="5"/>
      <c r="C15" s="27"/>
      <c r="D15" s="4"/>
      <c r="E15" s="4"/>
      <c r="F15" s="4"/>
      <c r="G15" s="4">
        <f t="shared" si="0"/>
        <v>0</v>
      </c>
      <c r="H15" s="9"/>
      <c r="I15" s="9"/>
      <c r="J15" s="20">
        <f t="shared" si="1"/>
        <v>0</v>
      </c>
      <c r="K15" s="10">
        <f t="shared" si="2"/>
        <v>0</v>
      </c>
    </row>
    <row r="16" spans="2:11" x14ac:dyDescent="0.25">
      <c r="B16" s="5"/>
      <c r="C16" s="27"/>
      <c r="D16" s="4"/>
      <c r="E16" s="4"/>
      <c r="F16" s="4"/>
      <c r="G16" s="4">
        <f t="shared" si="0"/>
        <v>0</v>
      </c>
      <c r="H16" s="9"/>
      <c r="I16" s="9"/>
      <c r="J16" s="20">
        <f t="shared" si="1"/>
        <v>0</v>
      </c>
      <c r="K16" s="10">
        <f t="shared" si="2"/>
        <v>0</v>
      </c>
    </row>
    <row r="17" spans="2:11" ht="15.75" thickBot="1" x14ac:dyDescent="0.3">
      <c r="B17" s="7"/>
      <c r="C17" s="28"/>
      <c r="D17" s="8"/>
      <c r="E17" s="8"/>
      <c r="F17" s="8"/>
      <c r="G17" s="8">
        <f t="shared" si="0"/>
        <v>0</v>
      </c>
      <c r="H17" s="11"/>
      <c r="I17" s="11"/>
      <c r="J17" s="23">
        <f t="shared" si="1"/>
        <v>0</v>
      </c>
      <c r="K17" s="12">
        <f t="shared" si="2"/>
        <v>0</v>
      </c>
    </row>
    <row r="18" spans="2:11" ht="30" customHeight="1" thickBot="1" x14ac:dyDescent="0.35">
      <c r="B18" s="36" t="s">
        <v>21</v>
      </c>
      <c r="C18" s="37"/>
      <c r="D18" s="38"/>
      <c r="E18" s="38"/>
      <c r="F18" s="38"/>
      <c r="G18" s="38"/>
      <c r="H18" s="38"/>
      <c r="I18" s="38"/>
      <c r="J18" s="38"/>
      <c r="K18" s="13">
        <f>SUM(K7:K17)</f>
        <v>0</v>
      </c>
    </row>
    <row r="20" spans="2:11" ht="15.75" thickBot="1" x14ac:dyDescent="0.3"/>
    <row r="21" spans="2:11" ht="18.75" thickBot="1" x14ac:dyDescent="0.3">
      <c r="B21" s="42" t="s">
        <v>6</v>
      </c>
      <c r="C21" s="43"/>
      <c r="D21" s="44"/>
      <c r="E21" s="45" t="s">
        <v>7</v>
      </c>
      <c r="F21" s="46"/>
    </row>
    <row r="22" spans="2:11" x14ac:dyDescent="0.25">
      <c r="B22" s="39" t="s">
        <v>14</v>
      </c>
      <c r="C22" s="40"/>
      <c r="D22" s="41"/>
      <c r="E22" s="47">
        <v>0</v>
      </c>
      <c r="F22" s="48"/>
    </row>
    <row r="23" spans="2:11" x14ac:dyDescent="0.25">
      <c r="B23" s="58" t="s">
        <v>15</v>
      </c>
      <c r="C23" s="59"/>
      <c r="D23" s="60"/>
      <c r="E23" s="65">
        <v>0</v>
      </c>
      <c r="F23" s="66"/>
    </row>
    <row r="24" spans="2:11" x14ac:dyDescent="0.25">
      <c r="B24" s="58" t="s">
        <v>16</v>
      </c>
      <c r="C24" s="59"/>
      <c r="D24" s="60"/>
      <c r="E24" s="65">
        <v>0</v>
      </c>
      <c r="F24" s="66"/>
    </row>
    <row r="25" spans="2:11" x14ac:dyDescent="0.25">
      <c r="B25" s="58" t="s">
        <v>20</v>
      </c>
      <c r="C25" s="59"/>
      <c r="D25" s="60"/>
      <c r="E25" s="49">
        <v>0</v>
      </c>
      <c r="F25" s="50"/>
    </row>
    <row r="26" spans="2:11" ht="15.75" thickBot="1" x14ac:dyDescent="0.3">
      <c r="B26" s="53" t="s">
        <v>8</v>
      </c>
      <c r="C26" s="54"/>
      <c r="D26" s="55"/>
      <c r="E26" s="56">
        <f>(SUM(E22:F25))*0.25</f>
        <v>0</v>
      </c>
      <c r="F26" s="57"/>
    </row>
    <row r="27" spans="2:11" ht="19.5" thickBot="1" x14ac:dyDescent="0.35">
      <c r="B27" s="36" t="s">
        <v>9</v>
      </c>
      <c r="C27" s="37"/>
      <c r="D27" s="38"/>
      <c r="E27" s="51">
        <f>SUM(E22:F26)</f>
        <v>0</v>
      </c>
      <c r="F27" s="52"/>
    </row>
    <row r="28" spans="2:11" x14ac:dyDescent="0.25">
      <c r="B28" t="s">
        <v>17</v>
      </c>
    </row>
    <row r="30" spans="2:11" ht="15.75" thickBot="1" x14ac:dyDescent="0.3"/>
    <row r="31" spans="2:11" ht="32.25" customHeight="1" thickBot="1" x14ac:dyDescent="0.35">
      <c r="B31" s="63" t="s">
        <v>12</v>
      </c>
      <c r="C31" s="64"/>
      <c r="D31" s="64"/>
      <c r="E31" s="64"/>
      <c r="F31" s="64"/>
      <c r="G31" s="64"/>
      <c r="H31" s="64"/>
      <c r="I31" s="64"/>
      <c r="J31" s="61">
        <f>K18+E27</f>
        <v>0</v>
      </c>
      <c r="K31" s="62"/>
    </row>
  </sheetData>
  <mergeCells count="18">
    <mergeCell ref="J31:K31"/>
    <mergeCell ref="B31:I31"/>
    <mergeCell ref="B23:D23"/>
    <mergeCell ref="E23:F23"/>
    <mergeCell ref="B24:D24"/>
    <mergeCell ref="E24:F24"/>
    <mergeCell ref="B3:K4"/>
    <mergeCell ref="B18:J18"/>
    <mergeCell ref="B22:D22"/>
    <mergeCell ref="B27:D27"/>
    <mergeCell ref="B21:D21"/>
    <mergeCell ref="E21:F21"/>
    <mergeCell ref="E22:F22"/>
    <mergeCell ref="E25:F25"/>
    <mergeCell ref="E27:F27"/>
    <mergeCell ref="B26:D26"/>
    <mergeCell ref="E26:F26"/>
    <mergeCell ref="B25:D25"/>
  </mergeCells>
  <pageMargins left="0.7" right="0.7" top="0.75" bottom="0.75" header="0.3" footer="0.3"/>
  <pageSetup paperSize="8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DA9E481C4DDD48A552004F754E7E69" ma:contentTypeVersion="0" ma:contentTypeDescription="Opprett et nytt dokument." ma:contentTypeScope="" ma:versionID="d2e2148a325ba8060f7095a1977edb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87D979-72E6-44B9-98E1-E5B40E645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FE70D7-C427-4D52-92D8-2008F7CFCC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B54A13-3F66-4F0B-8C0F-9058FD149246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Company>Klima- og forurensningsdirektoratet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Marie  Evensen</dc:creator>
  <cp:lastModifiedBy>Anita Bjørsvik</cp:lastModifiedBy>
  <cp:lastPrinted>2016-06-23T11:46:18Z</cp:lastPrinted>
  <dcterms:created xsi:type="dcterms:W3CDTF">2014-03-21T14:35:02Z</dcterms:created>
  <dcterms:modified xsi:type="dcterms:W3CDTF">2016-06-23T11:46:28Z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0x0101000BDA9E481C4DDD48A552004F754E7E69</vt:lpwstr>
  </property>
  <property fmtid="{D5CDD505-2E9C-101B-9397-08002B2CF9AE}" pid="3" name="_dlc_DocIdItemGuid">
    <vt:lpwstr>519056da-2770-41ff-967c-c2ba0d9ddd4f</vt:lpwstr>
  </property>
</Properties>
</file>