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fylkesmannen-my.sharepoint.com/personal/fmroanh_fylkesmannen_no/Documents/2021/Til Utsiå/"/>
    </mc:Choice>
  </mc:AlternateContent>
  <xr:revisionPtr revIDLastSave="0" documentId="8_{BC1F46FF-21DC-4842-BEF5-61E2D84B437A}" xr6:coauthVersionLast="46" xr6:coauthVersionMax="46" xr10:uidLastSave="{00000000-0000-0000-0000-000000000000}"/>
  <bookViews>
    <workbookView xWindow="28680" yWindow="-105" windowWidth="29040" windowHeight="15840" xr2:uid="{00000000-000D-0000-FFFF-FFFF00000000}"/>
  </bookViews>
  <sheets>
    <sheet name="Ark1" sheetId="1" r:id="rId1"/>
    <sheet name="Ark2" sheetId="2" r:id="rId2"/>
  </sheets>
  <definedNames>
    <definedName name="_xlnm._FilterDatabase" localSheetId="0" hidden="1">'Ark1'!$A$5:$J$363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62" i="1" l="1"/>
  <c r="K361" i="1"/>
  <c r="L360" i="1"/>
  <c r="K360" i="1"/>
  <c r="K359" i="1"/>
  <c r="L359" i="1" s="1"/>
  <c r="K358" i="1"/>
  <c r="K357" i="1"/>
  <c r="K356" i="1"/>
  <c r="L356" i="1" s="1"/>
  <c r="K355" i="1"/>
  <c r="L355" i="1" s="1"/>
  <c r="K354" i="1"/>
  <c r="K353" i="1"/>
  <c r="K352" i="1"/>
  <c r="L352" i="1" s="1"/>
  <c r="K351" i="1"/>
  <c r="K350" i="1"/>
  <c r="K349" i="1"/>
  <c r="L349" i="1" s="1"/>
  <c r="K348" i="1"/>
  <c r="K347" i="1"/>
  <c r="K346" i="1"/>
  <c r="K345" i="1"/>
  <c r="K344" i="1"/>
  <c r="L344" i="1" s="1"/>
  <c r="L343" i="1"/>
  <c r="K343" i="1"/>
  <c r="K342" i="1"/>
  <c r="K341" i="1"/>
  <c r="K340" i="1"/>
  <c r="L340" i="1" s="1"/>
  <c r="K339" i="1"/>
  <c r="K338" i="1"/>
  <c r="K337" i="1"/>
  <c r="L337" i="1" s="1"/>
  <c r="K336" i="1"/>
  <c r="K335" i="1"/>
  <c r="L335" i="1" s="1"/>
  <c r="K334" i="1"/>
  <c r="K333" i="1"/>
  <c r="K332" i="1"/>
  <c r="L332" i="1" s="1"/>
  <c r="K331" i="1"/>
  <c r="K330" i="1"/>
  <c r="K329" i="1"/>
  <c r="K328" i="1"/>
  <c r="L328" i="1" s="1"/>
  <c r="K327" i="1"/>
  <c r="L327" i="1" s="1"/>
  <c r="K326" i="1"/>
  <c r="L326" i="1" s="1"/>
  <c r="K325" i="1"/>
  <c r="K324" i="1"/>
  <c r="L324" i="1" s="1"/>
  <c r="K323" i="1"/>
  <c r="K322" i="1"/>
  <c r="K321" i="1"/>
  <c r="K320" i="1"/>
  <c r="L320" i="1" s="1"/>
  <c r="K319" i="1"/>
  <c r="K318" i="1"/>
  <c r="K317" i="1"/>
  <c r="K316" i="1"/>
  <c r="K315" i="1"/>
  <c r="K314" i="1"/>
  <c r="L314" i="1" s="1"/>
  <c r="K313" i="1"/>
  <c r="K312" i="1"/>
  <c r="L312" i="1" s="1"/>
  <c r="K311" i="1"/>
  <c r="L311" i="1" s="1"/>
  <c r="K310" i="1"/>
  <c r="K309" i="1"/>
  <c r="K308" i="1"/>
  <c r="K307" i="1"/>
  <c r="K306" i="1"/>
  <c r="K305" i="1"/>
  <c r="K304" i="1"/>
  <c r="K303" i="1"/>
  <c r="L303" i="1" s="1"/>
  <c r="K302" i="1"/>
  <c r="K301" i="1"/>
  <c r="K300" i="1"/>
  <c r="L300" i="1" s="1"/>
  <c r="K299" i="1"/>
  <c r="K298" i="1"/>
  <c r="K297" i="1"/>
  <c r="L296" i="1"/>
  <c r="K296" i="1"/>
  <c r="K295" i="1"/>
  <c r="L295" i="1" s="1"/>
  <c r="K294" i="1"/>
  <c r="K293" i="1"/>
  <c r="K292" i="1"/>
  <c r="L292" i="1" s="1"/>
  <c r="K291" i="1"/>
  <c r="L291" i="1" s="1"/>
  <c r="K290" i="1"/>
  <c r="K289" i="1"/>
  <c r="K288" i="1"/>
  <c r="L288" i="1" s="1"/>
  <c r="K287" i="1"/>
  <c r="K286" i="1"/>
  <c r="K285" i="1"/>
  <c r="L285" i="1" s="1"/>
  <c r="K284" i="1"/>
  <c r="K283" i="1"/>
  <c r="K282" i="1"/>
  <c r="K281" i="1"/>
  <c r="K280" i="1"/>
  <c r="L280" i="1" s="1"/>
  <c r="L279" i="1"/>
  <c r="K279" i="1"/>
  <c r="K278" i="1"/>
  <c r="K277" i="1"/>
  <c r="K276" i="1"/>
  <c r="L276" i="1" s="1"/>
  <c r="K275" i="1"/>
  <c r="K274" i="1"/>
  <c r="K273" i="1"/>
  <c r="L273" i="1" s="1"/>
  <c r="K272" i="1"/>
  <c r="K271" i="1"/>
  <c r="L271" i="1" s="1"/>
  <c r="K270" i="1"/>
  <c r="K269" i="1"/>
  <c r="K268" i="1"/>
  <c r="L268" i="1" s="1"/>
  <c r="K267" i="1"/>
  <c r="K266" i="1"/>
  <c r="K265" i="1"/>
  <c r="K264" i="1"/>
  <c r="L264" i="1" s="1"/>
  <c r="K263" i="1"/>
  <c r="L263" i="1" s="1"/>
  <c r="K262" i="1"/>
  <c r="L262" i="1" s="1"/>
  <c r="K261" i="1"/>
  <c r="K260" i="1"/>
  <c r="L260" i="1" s="1"/>
  <c r="K259" i="1"/>
  <c r="K258" i="1"/>
  <c r="K257" i="1"/>
  <c r="K256" i="1"/>
  <c r="L256" i="1" s="1"/>
  <c r="K255" i="1"/>
  <c r="K254" i="1"/>
  <c r="K253" i="1"/>
  <c r="K252" i="1"/>
  <c r="K251" i="1"/>
  <c r="K250" i="1"/>
  <c r="L250" i="1" s="1"/>
  <c r="K249" i="1"/>
  <c r="K248" i="1"/>
  <c r="L248" i="1" s="1"/>
  <c r="K247" i="1"/>
  <c r="L247" i="1" s="1"/>
  <c r="K246" i="1"/>
  <c r="K245" i="1"/>
  <c r="K244" i="1"/>
  <c r="K243" i="1"/>
  <c r="K242" i="1"/>
  <c r="K241" i="1"/>
  <c r="K240" i="1"/>
  <c r="K239" i="1"/>
  <c r="L239" i="1" s="1"/>
  <c r="K238" i="1"/>
  <c r="K237" i="1"/>
  <c r="K236" i="1"/>
  <c r="L236" i="1" s="1"/>
  <c r="K235" i="1"/>
  <c r="K234" i="1"/>
  <c r="K233" i="1"/>
  <c r="L232" i="1"/>
  <c r="K232" i="1"/>
  <c r="K231" i="1"/>
  <c r="L231" i="1" s="1"/>
  <c r="K230" i="1"/>
  <c r="K229" i="1"/>
  <c r="K228" i="1"/>
  <c r="L228" i="1" s="1"/>
  <c r="K227" i="1"/>
  <c r="L227" i="1" s="1"/>
  <c r="K226" i="1"/>
  <c r="K225" i="1"/>
  <c r="K224" i="1"/>
  <c r="L224" i="1" s="1"/>
  <c r="K223" i="1"/>
  <c r="K222" i="1"/>
  <c r="K221" i="1"/>
  <c r="L221" i="1" s="1"/>
  <c r="K220" i="1"/>
  <c r="K219" i="1"/>
  <c r="K218" i="1"/>
  <c r="K217" i="1"/>
  <c r="K216" i="1"/>
  <c r="L216" i="1" s="1"/>
  <c r="L215" i="1"/>
  <c r="K215" i="1"/>
  <c r="K214" i="1"/>
  <c r="K213" i="1"/>
  <c r="K212" i="1"/>
  <c r="L212" i="1" s="1"/>
  <c r="K211" i="1"/>
  <c r="L211" i="1" s="1"/>
  <c r="K210" i="1"/>
  <c r="L210" i="1" s="1"/>
  <c r="K209" i="1"/>
  <c r="K208" i="1"/>
  <c r="L208" i="1" s="1"/>
  <c r="K207" i="1"/>
  <c r="L207" i="1" s="1"/>
  <c r="K206" i="1"/>
  <c r="K205" i="1"/>
  <c r="K204" i="1"/>
  <c r="K203" i="1"/>
  <c r="K202" i="1"/>
  <c r="K201" i="1"/>
  <c r="K200" i="1"/>
  <c r="K199" i="1"/>
  <c r="L199" i="1" s="1"/>
  <c r="K198" i="1"/>
  <c r="K197" i="1"/>
  <c r="K196" i="1"/>
  <c r="L196" i="1" s="1"/>
  <c r="K195" i="1"/>
  <c r="K194" i="1"/>
  <c r="K193" i="1"/>
  <c r="L193" i="1" s="1"/>
  <c r="K192" i="1"/>
  <c r="K191" i="1"/>
  <c r="L191" i="1" s="1"/>
  <c r="K190" i="1"/>
  <c r="K189" i="1"/>
  <c r="K188" i="1"/>
  <c r="L188" i="1" s="1"/>
  <c r="K187" i="1"/>
  <c r="K186" i="1"/>
  <c r="K185" i="1"/>
  <c r="K184" i="1"/>
  <c r="L184" i="1" s="1"/>
  <c r="K183" i="1"/>
  <c r="L183" i="1" s="1"/>
  <c r="K182" i="1"/>
  <c r="L182" i="1" s="1"/>
  <c r="K181" i="1"/>
  <c r="K180" i="1"/>
  <c r="L180" i="1" s="1"/>
  <c r="K179" i="1"/>
  <c r="L179" i="1" s="1"/>
  <c r="K178" i="1"/>
  <c r="K177" i="1"/>
  <c r="K176" i="1"/>
  <c r="L176" i="1" s="1"/>
  <c r="K175" i="1"/>
  <c r="K174" i="1"/>
  <c r="K173" i="1"/>
  <c r="K172" i="1"/>
  <c r="K171" i="1"/>
  <c r="K170" i="1"/>
  <c r="L170" i="1" s="1"/>
  <c r="K169" i="1"/>
  <c r="K168" i="1"/>
  <c r="L168" i="1" s="1"/>
  <c r="K167" i="1"/>
  <c r="L167" i="1" s="1"/>
  <c r="K166" i="1"/>
  <c r="K165" i="1"/>
  <c r="K164" i="1"/>
  <c r="K163" i="1"/>
  <c r="L163" i="1" s="1"/>
  <c r="K162" i="1"/>
  <c r="K161" i="1"/>
  <c r="K160" i="1"/>
  <c r="K159" i="1"/>
  <c r="L159" i="1" s="1"/>
  <c r="K158" i="1"/>
  <c r="K157" i="1"/>
  <c r="K156" i="1"/>
  <c r="L156" i="1" s="1"/>
  <c r="K155" i="1"/>
  <c r="K154" i="1"/>
  <c r="K153" i="1"/>
  <c r="L152" i="1"/>
  <c r="K152" i="1"/>
  <c r="K151" i="1"/>
  <c r="L151" i="1" s="1"/>
  <c r="K150" i="1"/>
  <c r="K149" i="1"/>
  <c r="K148" i="1"/>
  <c r="L148" i="1" s="1"/>
  <c r="L147" i="1"/>
  <c r="K147" i="1"/>
  <c r="K146" i="1"/>
  <c r="K145" i="1"/>
  <c r="K144" i="1"/>
  <c r="K143" i="1"/>
  <c r="K142" i="1"/>
  <c r="K141" i="1"/>
  <c r="L141" i="1" s="1"/>
  <c r="K140" i="1"/>
  <c r="K139" i="1"/>
  <c r="K138" i="1"/>
  <c r="K137" i="1"/>
  <c r="K136" i="1"/>
  <c r="L136" i="1" s="1"/>
  <c r="L135" i="1"/>
  <c r="K135" i="1"/>
  <c r="K134" i="1"/>
  <c r="K133" i="1"/>
  <c r="K132" i="1"/>
  <c r="L132" i="1" s="1"/>
  <c r="K131" i="1"/>
  <c r="L131" i="1" s="1"/>
  <c r="K130" i="1"/>
  <c r="L130" i="1" s="1"/>
  <c r="K129" i="1"/>
  <c r="K128" i="1"/>
  <c r="K127" i="1"/>
  <c r="L127" i="1" s="1"/>
  <c r="K126" i="1"/>
  <c r="K125" i="1"/>
  <c r="K124" i="1"/>
  <c r="L124" i="1" s="1"/>
  <c r="K123" i="1"/>
  <c r="K122" i="1"/>
  <c r="K121" i="1"/>
  <c r="K120" i="1"/>
  <c r="L120" i="1" s="1"/>
  <c r="K119" i="1"/>
  <c r="L119" i="1" s="1"/>
  <c r="K118" i="1"/>
  <c r="L118" i="1" s="1"/>
  <c r="K117" i="1"/>
  <c r="K116" i="1"/>
  <c r="L116" i="1" s="1"/>
  <c r="K115" i="1"/>
  <c r="L115" i="1" s="1"/>
  <c r="K114" i="1"/>
  <c r="K113" i="1"/>
  <c r="K112" i="1"/>
  <c r="L112" i="1" s="1"/>
  <c r="K111" i="1"/>
  <c r="K110" i="1"/>
  <c r="K109" i="1"/>
  <c r="K108" i="1"/>
  <c r="K107" i="1"/>
  <c r="K106" i="1"/>
  <c r="L106" i="1" s="1"/>
  <c r="K105" i="1"/>
  <c r="K104" i="1"/>
  <c r="L104" i="1" s="1"/>
  <c r="K103" i="1"/>
  <c r="L103" i="1" s="1"/>
  <c r="K102" i="1"/>
  <c r="K101" i="1"/>
  <c r="K100" i="1"/>
  <c r="K99" i="1"/>
  <c r="L99" i="1" s="1"/>
  <c r="K98" i="1"/>
  <c r="K97" i="1"/>
  <c r="K96" i="1"/>
  <c r="K95" i="1"/>
  <c r="L95" i="1" s="1"/>
  <c r="K94" i="1"/>
  <c r="K93" i="1"/>
  <c r="K92" i="1"/>
  <c r="L92" i="1" s="1"/>
  <c r="K91" i="1"/>
  <c r="K90" i="1"/>
  <c r="K89" i="1"/>
  <c r="L88" i="1"/>
  <c r="K88" i="1"/>
  <c r="K87" i="1"/>
  <c r="L87" i="1" s="1"/>
  <c r="K86" i="1"/>
  <c r="K85" i="1"/>
  <c r="K84" i="1"/>
  <c r="L84" i="1" s="1"/>
  <c r="L83" i="1"/>
  <c r="K83" i="1"/>
  <c r="K82" i="1"/>
  <c r="K81" i="1"/>
  <c r="K80" i="1"/>
  <c r="K79" i="1"/>
  <c r="K78" i="1"/>
  <c r="K77" i="1"/>
  <c r="L77" i="1" s="1"/>
  <c r="K76" i="1"/>
  <c r="K75" i="1"/>
  <c r="K74" i="1"/>
  <c r="K73" i="1"/>
  <c r="K72" i="1"/>
  <c r="K71" i="1"/>
  <c r="L71" i="1" s="1"/>
  <c r="K70" i="1"/>
  <c r="K69" i="1"/>
  <c r="K68" i="1"/>
  <c r="L68" i="1" s="1"/>
  <c r="K67" i="1"/>
  <c r="K66" i="1"/>
  <c r="K65" i="1"/>
  <c r="K64" i="1"/>
  <c r="L64" i="1" s="1"/>
  <c r="K63" i="1"/>
  <c r="K62" i="1"/>
  <c r="K61" i="1"/>
  <c r="K60" i="1"/>
  <c r="K59" i="1"/>
  <c r="K58" i="1"/>
  <c r="L58" i="1" s="1"/>
  <c r="K57" i="1"/>
  <c r="K56" i="1"/>
  <c r="K55" i="1"/>
  <c r="L55" i="1" s="1"/>
  <c r="K54" i="1"/>
  <c r="K53" i="1"/>
  <c r="K52" i="1"/>
  <c r="K51" i="1"/>
  <c r="L51" i="1" s="1"/>
  <c r="K50" i="1"/>
  <c r="K49" i="1"/>
  <c r="K48" i="1"/>
  <c r="L48" i="1" s="1"/>
  <c r="K47" i="1"/>
  <c r="K46" i="1"/>
  <c r="L46" i="1" s="1"/>
  <c r="K45" i="1"/>
  <c r="K44" i="1"/>
  <c r="L44" i="1" s="1"/>
  <c r="K43" i="1"/>
  <c r="K42" i="1"/>
  <c r="K41" i="1"/>
  <c r="K40" i="1"/>
  <c r="L39" i="1"/>
  <c r="K39" i="1"/>
  <c r="K38" i="1"/>
  <c r="K37" i="1"/>
  <c r="K36" i="1"/>
  <c r="L36" i="1" s="1"/>
  <c r="K35" i="1"/>
  <c r="L35" i="1" s="1"/>
  <c r="K34" i="1"/>
  <c r="L34" i="1" s="1"/>
  <c r="K33" i="1"/>
  <c r="K32" i="1"/>
  <c r="L32" i="1" s="1"/>
  <c r="K31" i="1"/>
  <c r="K30" i="1"/>
  <c r="K29" i="1"/>
  <c r="K28" i="1"/>
  <c r="K27" i="1"/>
  <c r="K26" i="1"/>
  <c r="L26" i="1" s="1"/>
  <c r="K25" i="1"/>
  <c r="K24" i="1"/>
  <c r="K23" i="1"/>
  <c r="L23" i="1" s="1"/>
  <c r="K22" i="1"/>
  <c r="K21" i="1"/>
  <c r="L21" i="1" s="1"/>
  <c r="K20" i="1"/>
  <c r="K19" i="1"/>
  <c r="K18" i="1"/>
  <c r="L17" i="1"/>
  <c r="K17" i="1"/>
  <c r="K16" i="1"/>
  <c r="K15" i="1"/>
  <c r="L15" i="1" s="1"/>
  <c r="K14" i="1"/>
  <c r="K13" i="1"/>
  <c r="L13" i="1" s="1"/>
  <c r="K12" i="1"/>
  <c r="K11" i="1"/>
  <c r="K10" i="1"/>
  <c r="K9" i="1"/>
  <c r="L9" i="1" s="1"/>
  <c r="K8" i="1"/>
  <c r="K7" i="1"/>
  <c r="L7" i="1" s="1"/>
  <c r="J362" i="1"/>
  <c r="J361" i="1"/>
  <c r="J360" i="1"/>
  <c r="J359" i="1"/>
  <c r="J358" i="1"/>
  <c r="J357" i="1"/>
  <c r="J356" i="1"/>
  <c r="J355" i="1"/>
  <c r="J354" i="1"/>
  <c r="J353" i="1"/>
  <c r="J352" i="1"/>
  <c r="J351" i="1"/>
  <c r="L351" i="1" s="1"/>
  <c r="J350" i="1"/>
  <c r="J349" i="1"/>
  <c r="J348" i="1"/>
  <c r="L348" i="1" s="1"/>
  <c r="J347" i="1"/>
  <c r="J346" i="1"/>
  <c r="J345" i="1"/>
  <c r="J344" i="1"/>
  <c r="J343" i="1"/>
  <c r="J342" i="1"/>
  <c r="J341" i="1"/>
  <c r="J340" i="1"/>
  <c r="J339" i="1"/>
  <c r="J338" i="1"/>
  <c r="J337" i="1"/>
  <c r="J336" i="1"/>
  <c r="L336" i="1" s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L319" i="1" s="1"/>
  <c r="J318" i="1"/>
  <c r="J317" i="1"/>
  <c r="J316" i="1"/>
  <c r="L316" i="1" s="1"/>
  <c r="J315" i="1"/>
  <c r="J314" i="1"/>
  <c r="J313" i="1"/>
  <c r="J312" i="1"/>
  <c r="J311" i="1"/>
  <c r="J310" i="1"/>
  <c r="J309" i="1"/>
  <c r="J308" i="1"/>
  <c r="L308" i="1" s="1"/>
  <c r="J307" i="1"/>
  <c r="J306" i="1"/>
  <c r="J305" i="1"/>
  <c r="J304" i="1"/>
  <c r="L304" i="1" s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L287" i="1" s="1"/>
  <c r="J286" i="1"/>
  <c r="J285" i="1"/>
  <c r="J284" i="1"/>
  <c r="L284" i="1" s="1"/>
  <c r="J283" i="1"/>
  <c r="J282" i="1"/>
  <c r="J281" i="1"/>
  <c r="J280" i="1"/>
  <c r="J279" i="1"/>
  <c r="J278" i="1"/>
  <c r="J277" i="1"/>
  <c r="J276" i="1"/>
  <c r="J275" i="1"/>
  <c r="J274" i="1"/>
  <c r="J273" i="1"/>
  <c r="J272" i="1"/>
  <c r="L272" i="1" s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L255" i="1" s="1"/>
  <c r="J254" i="1"/>
  <c r="J253" i="1"/>
  <c r="J252" i="1"/>
  <c r="L252" i="1" s="1"/>
  <c r="J251" i="1"/>
  <c r="J250" i="1"/>
  <c r="J249" i="1"/>
  <c r="J248" i="1"/>
  <c r="J247" i="1"/>
  <c r="J246" i="1"/>
  <c r="J245" i="1"/>
  <c r="J244" i="1"/>
  <c r="L244" i="1" s="1"/>
  <c r="J243" i="1"/>
  <c r="J242" i="1"/>
  <c r="J241" i="1"/>
  <c r="J240" i="1"/>
  <c r="L240" i="1" s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L223" i="1" s="1"/>
  <c r="J222" i="1"/>
  <c r="J221" i="1"/>
  <c r="J220" i="1"/>
  <c r="L220" i="1" s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L204" i="1" s="1"/>
  <c r="J203" i="1"/>
  <c r="J202" i="1"/>
  <c r="J201" i="1"/>
  <c r="J200" i="1"/>
  <c r="L200" i="1" s="1"/>
  <c r="J199" i="1"/>
  <c r="J198" i="1"/>
  <c r="J197" i="1"/>
  <c r="J196" i="1"/>
  <c r="J195" i="1"/>
  <c r="L195" i="1" s="1"/>
  <c r="J194" i="1"/>
  <c r="J193" i="1"/>
  <c r="J192" i="1"/>
  <c r="L192" i="1" s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L175" i="1" s="1"/>
  <c r="J174" i="1"/>
  <c r="J173" i="1"/>
  <c r="J172" i="1"/>
  <c r="L172" i="1" s="1"/>
  <c r="J171" i="1"/>
  <c r="J170" i="1"/>
  <c r="J169" i="1"/>
  <c r="J168" i="1"/>
  <c r="J167" i="1"/>
  <c r="J166" i="1"/>
  <c r="J165" i="1"/>
  <c r="J164" i="1"/>
  <c r="L164" i="1" s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L143" i="1" s="1"/>
  <c r="J142" i="1"/>
  <c r="J141" i="1"/>
  <c r="J140" i="1"/>
  <c r="L140" i="1" s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L111" i="1" s="1"/>
  <c r="J110" i="1"/>
  <c r="J109" i="1"/>
  <c r="J108" i="1"/>
  <c r="L108" i="1" s="1"/>
  <c r="J107" i="1"/>
  <c r="J106" i="1"/>
  <c r="J105" i="1"/>
  <c r="J104" i="1"/>
  <c r="J103" i="1"/>
  <c r="J102" i="1"/>
  <c r="J101" i="1"/>
  <c r="J100" i="1"/>
  <c r="L100" i="1" s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L79" i="1" s="1"/>
  <c r="J78" i="1"/>
  <c r="J77" i="1"/>
  <c r="J76" i="1"/>
  <c r="L76" i="1" s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L63" i="1" s="1"/>
  <c r="J62" i="1"/>
  <c r="J61" i="1"/>
  <c r="J60" i="1"/>
  <c r="L60" i="1" s="1"/>
  <c r="J59" i="1"/>
  <c r="J58" i="1"/>
  <c r="J57" i="1"/>
  <c r="J56" i="1"/>
  <c r="J55" i="1"/>
  <c r="J54" i="1"/>
  <c r="J53" i="1"/>
  <c r="J52" i="1"/>
  <c r="J51" i="1"/>
  <c r="J50" i="1"/>
  <c r="L50" i="1" s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L30" i="1" s="1"/>
  <c r="J29" i="1"/>
  <c r="J28" i="1"/>
  <c r="J27" i="1"/>
  <c r="L27" i="1" s="1"/>
  <c r="J26" i="1"/>
  <c r="J25" i="1"/>
  <c r="J24" i="1"/>
  <c r="J23" i="1"/>
  <c r="J22" i="1"/>
  <c r="J21" i="1"/>
  <c r="J20" i="1"/>
  <c r="J19" i="1"/>
  <c r="L19" i="1" s="1"/>
  <c r="J18" i="1"/>
  <c r="J17" i="1"/>
  <c r="J16" i="1"/>
  <c r="J15" i="1"/>
  <c r="J14" i="1"/>
  <c r="J13" i="1"/>
  <c r="J12" i="1"/>
  <c r="J11" i="1"/>
  <c r="L11" i="1" s="1"/>
  <c r="J10" i="1"/>
  <c r="J9" i="1"/>
  <c r="J8" i="1"/>
  <c r="J7" i="1"/>
  <c r="J373" i="1" s="1"/>
  <c r="D373" i="1"/>
  <c r="J365" i="1"/>
  <c r="C373" i="1"/>
  <c r="J371" i="1"/>
  <c r="J369" i="1"/>
  <c r="J368" i="1"/>
  <c r="G373" i="1"/>
  <c r="E373" i="1"/>
  <c r="I373" i="1"/>
  <c r="H373" i="1"/>
  <c r="F373" i="1"/>
  <c r="B373" i="1"/>
  <c r="L28" i="1" l="1"/>
  <c r="L14" i="1"/>
  <c r="L25" i="1"/>
  <c r="L42" i="1"/>
  <c r="L54" i="1"/>
  <c r="L67" i="1"/>
  <c r="L73" i="1"/>
  <c r="L85" i="1"/>
  <c r="L91" i="1"/>
  <c r="L97" i="1"/>
  <c r="L126" i="1"/>
  <c r="L137" i="1"/>
  <c r="L149" i="1"/>
  <c r="L155" i="1"/>
  <c r="L161" i="1"/>
  <c r="L190" i="1"/>
  <c r="L217" i="1"/>
  <c r="L229" i="1"/>
  <c r="L235" i="1"/>
  <c r="L258" i="1"/>
  <c r="L270" i="1"/>
  <c r="L281" i="1"/>
  <c r="L293" i="1"/>
  <c r="L299" i="1"/>
  <c r="L322" i="1"/>
  <c r="L334" i="1"/>
  <c r="L345" i="1"/>
  <c r="L357" i="1"/>
  <c r="L20" i="1"/>
  <c r="L31" i="1"/>
  <c r="L43" i="1"/>
  <c r="L61" i="1"/>
  <c r="L74" i="1"/>
  <c r="L80" i="1"/>
  <c r="L86" i="1"/>
  <c r="L98" i="1"/>
  <c r="L109" i="1"/>
  <c r="L138" i="1"/>
  <c r="L144" i="1"/>
  <c r="L150" i="1"/>
  <c r="L162" i="1"/>
  <c r="L173" i="1"/>
  <c r="L201" i="1"/>
  <c r="L218" i="1"/>
  <c r="L230" i="1"/>
  <c r="L241" i="1"/>
  <c r="L253" i="1"/>
  <c r="L259" i="1"/>
  <c r="L282" i="1"/>
  <c r="L294" i="1"/>
  <c r="L305" i="1"/>
  <c r="L317" i="1"/>
  <c r="L323" i="1"/>
  <c r="L346" i="1"/>
  <c r="L358" i="1"/>
  <c r="L12" i="1"/>
  <c r="L10" i="1"/>
  <c r="L37" i="1"/>
  <c r="L49" i="1"/>
  <c r="L62" i="1"/>
  <c r="L75" i="1"/>
  <c r="L81" i="1"/>
  <c r="L110" i="1"/>
  <c r="L121" i="1"/>
  <c r="L133" i="1"/>
  <c r="L139" i="1"/>
  <c r="L145" i="1"/>
  <c r="L174" i="1"/>
  <c r="L185" i="1"/>
  <c r="L202" i="1"/>
  <c r="L213" i="1"/>
  <c r="L219" i="1"/>
  <c r="L242" i="1"/>
  <c r="L254" i="1"/>
  <c r="L265" i="1"/>
  <c r="L277" i="1"/>
  <c r="L283" i="1"/>
  <c r="L306" i="1"/>
  <c r="L318" i="1"/>
  <c r="L329" i="1"/>
  <c r="L341" i="1"/>
  <c r="L347" i="1"/>
  <c r="L16" i="1"/>
  <c r="L38" i="1"/>
  <c r="L56" i="1"/>
  <c r="L69" i="1"/>
  <c r="L82" i="1"/>
  <c r="L93" i="1"/>
  <c r="L122" i="1"/>
  <c r="L128" i="1"/>
  <c r="L134" i="1"/>
  <c r="L146" i="1"/>
  <c r="L157" i="1"/>
  <c r="L186" i="1"/>
  <c r="L197" i="1"/>
  <c r="L203" i="1"/>
  <c r="L214" i="1"/>
  <c r="L225" i="1"/>
  <c r="L237" i="1"/>
  <c r="L243" i="1"/>
  <c r="L266" i="1"/>
  <c r="L278" i="1"/>
  <c r="L289" i="1"/>
  <c r="L301" i="1"/>
  <c r="L307" i="1"/>
  <c r="L330" i="1"/>
  <c r="L342" i="1"/>
  <c r="L353" i="1"/>
  <c r="L22" i="1"/>
  <c r="L33" i="1"/>
  <c r="L45" i="1"/>
  <c r="L57" i="1"/>
  <c r="L70" i="1"/>
  <c r="L94" i="1"/>
  <c r="L105" i="1"/>
  <c r="L117" i="1"/>
  <c r="L123" i="1"/>
  <c r="L129" i="1"/>
  <c r="L158" i="1"/>
  <c r="L169" i="1"/>
  <c r="L181" i="1"/>
  <c r="L187" i="1"/>
  <c r="L198" i="1"/>
  <c r="L209" i="1"/>
  <c r="L226" i="1"/>
  <c r="L238" i="1"/>
  <c r="L249" i="1"/>
  <c r="L261" i="1"/>
  <c r="L267" i="1"/>
  <c r="L290" i="1"/>
  <c r="L302" i="1"/>
  <c r="L313" i="1"/>
  <c r="L325" i="1"/>
  <c r="L331" i="1"/>
  <c r="L354" i="1"/>
  <c r="L18" i="1"/>
  <c r="L29" i="1"/>
  <c r="L40" i="1"/>
  <c r="L52" i="1"/>
  <c r="L59" i="1"/>
  <c r="L65" i="1"/>
  <c r="L78" i="1"/>
  <c r="L89" i="1"/>
  <c r="L101" i="1"/>
  <c r="L107" i="1"/>
  <c r="L113" i="1"/>
  <c r="L142" i="1"/>
  <c r="L153" i="1"/>
  <c r="L165" i="1"/>
  <c r="L171" i="1"/>
  <c r="L177" i="1"/>
  <c r="L194" i="1"/>
  <c r="L205" i="1"/>
  <c r="L222" i="1"/>
  <c r="L233" i="1"/>
  <c r="L245" i="1"/>
  <c r="L251" i="1"/>
  <c r="L274" i="1"/>
  <c r="L286" i="1"/>
  <c r="L297" i="1"/>
  <c r="L309" i="1"/>
  <c r="L315" i="1"/>
  <c r="L338" i="1"/>
  <c r="L350" i="1"/>
  <c r="L361" i="1"/>
  <c r="L8" i="1"/>
  <c r="L24" i="1"/>
  <c r="L41" i="1"/>
  <c r="L47" i="1"/>
  <c r="L53" i="1"/>
  <c r="L66" i="1"/>
  <c r="L72" i="1"/>
  <c r="L90" i="1"/>
  <c r="L96" i="1"/>
  <c r="L102" i="1"/>
  <c r="L114" i="1"/>
  <c r="L125" i="1"/>
  <c r="L154" i="1"/>
  <c r="L160" i="1"/>
  <c r="L166" i="1"/>
  <c r="L178" i="1"/>
  <c r="L189" i="1"/>
  <c r="L206" i="1"/>
  <c r="L234" i="1"/>
  <c r="L246" i="1"/>
  <c r="L257" i="1"/>
  <c r="L269" i="1"/>
  <c r="L275" i="1"/>
  <c r="L298" i="1"/>
  <c r="L310" i="1"/>
  <c r="L321" i="1"/>
  <c r="L333" i="1"/>
  <c r="L339" i="1"/>
  <c r="L362" i="1"/>
</calcChain>
</file>

<file path=xl/sharedStrings.xml><?xml version="1.0" encoding="utf-8"?>
<sst xmlns="http://schemas.openxmlformats.org/spreadsheetml/2006/main" count="388" uniqueCount="388">
  <si>
    <t>0301 Oslo</t>
  </si>
  <si>
    <t>1101 Eigersund</t>
  </si>
  <si>
    <t>1103 Stavanger</t>
  </si>
  <si>
    <t>1106 Haugesund</t>
  </si>
  <si>
    <t>1108 Sandnes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</si>
  <si>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</si>
  <si>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</si>
  <si>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</si>
  <si>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</si>
  <si>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</si>
  <si>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</si>
  <si>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</si>
  <si>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</si>
  <si>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</si>
  <si>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</si>
  <si>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</si>
  <si>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</si>
  <si>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</si>
  <si>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</si>
  <si>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</si>
  <si>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</si>
  <si>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</si>
  <si>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</si>
  <si>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</si>
  <si>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1505 Kristiansund</t>
  </si>
  <si>
    <t>1506 Molde</t>
  </si>
  <si>
    <t>1507 Ålesund</t>
  </si>
  <si>
    <t>1511 Vanylven</t>
  </si>
  <si>
    <t>1514 Sande</t>
  </si>
  <si>
    <t>1515 Herøy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</si>
  <si>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</si>
  <si>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</si>
  <si>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</si>
  <si>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</si>
  <si>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</si>
  <si>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</si>
  <si>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</si>
  <si>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</si>
  <si>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</si>
  <si>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</si>
  <si>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</si>
  <si>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</si>
  <si>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1560 Tingvoll</t>
  </si>
  <si>
    <t>1563 Sunndal</t>
  </si>
  <si>
    <t>1566 Surnadal</t>
  </si>
  <si>
    <t>1573 Smøla</t>
  </si>
  <si>
    <t>1576 Aure</t>
  </si>
  <si>
    <t>1577 Volda</t>
  </si>
  <si>
    <t>1578 Fjord</t>
  </si>
  <si>
    <t>1579 Hustadvika</t>
  </si>
  <si>
    <t>1804 Bodø</t>
  </si>
  <si>
    <t>1806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</si>
  <si>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</si>
  <si>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</si>
  <si>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</si>
  <si>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</si>
  <si>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</si>
  <si>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</si>
  <si>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</si>
  <si>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</si>
  <si>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</si>
  <si>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</si>
  <si>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</si>
  <si>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</si>
  <si>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</si>
  <si>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</si>
  <si>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</si>
  <si>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</si>
  <si>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</si>
  <si>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</si>
  <si>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</si>
  <si>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</si>
  <si>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</si>
  <si>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</si>
  <si>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</si>
  <si>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</si>
  <si>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</si>
  <si>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1851 Lødingen</t>
  </si>
  <si>
    <t>1853 Evenes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</si>
  <si>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</si>
  <si>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</si>
  <si>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</si>
  <si>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</si>
  <si>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</si>
  <si>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</si>
  <si>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</si>
  <si>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</si>
  <si>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</si>
  <si>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</si>
  <si>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</si>
  <si>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1875 Hamarøy</t>
  </si>
  <si>
    <t>3001 Halden</t>
  </si>
  <si>
    <t>3002 Moss</t>
  </si>
  <si>
    <t>3003 Sarpsborg</t>
  </si>
  <si>
    <t>3004 Fredrikstad</t>
  </si>
  <si>
    <t>3005 Drammen</t>
  </si>
  <si>
    <t>3006 Kongsberg</t>
  </si>
  <si>
    <t>3007 Ringerike</t>
  </si>
  <si>
    <t>3011 Hvaler</t>
  </si>
  <si>
    <t>3012 Aremark</t>
  </si>
  <si>
    <t>3013 Marker</t>
  </si>
  <si>
    <t>3014 Indre Østfold</t>
  </si>
  <si>
    <t>3015 Skiptvet</t>
  </si>
  <si>
    <t>3016 Rakkestad</t>
  </si>
  <si>
    <t>3017 Råde</t>
  </si>
  <si>
    <t>3018 Våler</t>
  </si>
  <si>
    <t>3019 Vestby</t>
  </si>
  <si>
    <t>3020 Nordre Follo</t>
  </si>
  <si>
    <t>3021 Ås</t>
  </si>
  <si>
    <t>3022 Frogn</t>
  </si>
  <si>
    <t>3023 Nesodden</t>
  </si>
  <si>
    <t>3024 Bærum</t>
  </si>
  <si>
    <t>3025 Asker</t>
  </si>
  <si>
    <t>3026 Aurskog-Høland</t>
  </si>
  <si>
    <t>3027 Rælingen</t>
  </si>
  <si>
    <t>3028 Enebakk</t>
  </si>
  <si>
    <t>3029 Lørenskog</t>
  </si>
  <si>
    <t>3030 Lillestrøm</t>
  </si>
  <si>
    <t>3031 Nittedal</t>
  </si>
  <si>
    <t>3032 Gjerdrum</t>
  </si>
  <si>
    <t>3033 Ullensaker</t>
  </si>
  <si>
    <t>3034 Nes</t>
  </si>
  <si>
    <t>3035 Eidsvoll</t>
  </si>
  <si>
    <t>3036 Nannestad</t>
  </si>
  <si>
    <t>3037 Hurdal</t>
  </si>
  <si>
    <t>3038 Hole</t>
  </si>
  <si>
    <t>3039 Flå</t>
  </si>
  <si>
    <t>3040 Nesbyen</t>
  </si>
  <si>
    <t>3041 Gol</t>
  </si>
  <si>
    <t>3042 Hemsedal</t>
  </si>
  <si>
    <t>3043 Ål</t>
  </si>
  <si>
    <t>3044 Hol</t>
  </si>
  <si>
    <t>3045 Sigdal</t>
  </si>
  <si>
    <t>3046 Krødsherad</t>
  </si>
  <si>
    <t>3047 Modum</t>
  </si>
  <si>
    <t>3048 Øvre Eiker</t>
  </si>
  <si>
    <t>3049 Lier</t>
  </si>
  <si>
    <t>3050 Flesberg</t>
  </si>
  <si>
    <t>3051 Rollag</t>
  </si>
  <si>
    <t>3052 Nore og Uvdal</t>
  </si>
  <si>
    <t>3053 Jevnaker</t>
  </si>
  <si>
    <t>3054 Lunner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</si>
  <si>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</si>
  <si>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</si>
  <si>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</si>
  <si>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</si>
  <si>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</si>
  <si>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</si>
  <si>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</si>
  <si>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</si>
  <si>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</si>
  <si>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</si>
  <si>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</si>
  <si>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</si>
  <si>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</si>
  <si>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</si>
  <si>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</si>
  <si>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</si>
  <si>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</si>
  <si>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</si>
  <si>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</si>
  <si>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</si>
  <si>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</si>
  <si>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</si>
  <si>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</si>
  <si>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</si>
  <si>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</si>
  <si>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</si>
  <si>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</si>
  <si>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</si>
  <si>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</si>
  <si>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</si>
  <si>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</si>
  <si>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</si>
  <si>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</si>
  <si>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</si>
  <si>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</si>
  <si>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</si>
  <si>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</si>
  <si>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</si>
  <si>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</si>
  <si>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</si>
  <si>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</si>
  <si>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</si>
  <si>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</si>
  <si>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</si>
  <si>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</si>
  <si>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</si>
  <si>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3801 Horten</t>
  </si>
  <si>
    <t>3802 Holmestrand</t>
  </si>
  <si>
    <t>3803 Tønsberg</t>
  </si>
  <si>
    <t>3804 Sandefjord</t>
  </si>
  <si>
    <t>3805 Larvik</t>
  </si>
  <si>
    <t>3806 Porsgrunn</t>
  </si>
  <si>
    <t>3807 Skien</t>
  </si>
  <si>
    <t>3808 Notodden</t>
  </si>
  <si>
    <t>3811 Færder</t>
  </si>
  <si>
    <t>3812 Siljan</t>
  </si>
  <si>
    <t>3813 Bamble</t>
  </si>
  <si>
    <t>3814 Kragerø</t>
  </si>
  <si>
    <t>3815 Drangedal</t>
  </si>
  <si>
    <t>3816 Nome</t>
  </si>
  <si>
    <t>3817 Midt-Telemark</t>
  </si>
  <si>
    <t>3818 Tinn</t>
  </si>
  <si>
    <t>3819 Hjartdal</t>
  </si>
  <si>
    <t>3820 Seljord</t>
  </si>
  <si>
    <t>3821 Kviteseid</t>
  </si>
  <si>
    <t>3822 Nissedal</t>
  </si>
  <si>
    <t>3823 Fyresdal</t>
  </si>
  <si>
    <t>3824 Tokke</t>
  </si>
  <si>
    <t>3825 Vinje</t>
  </si>
  <si>
    <t>4201 Risør</t>
  </si>
  <si>
    <t>4202 Grimstad</t>
  </si>
  <si>
    <t>4203 Arendal</t>
  </si>
  <si>
    <t>4204 Kristiansand</t>
  </si>
  <si>
    <t>4205 Lindesnes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</si>
  <si>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</si>
  <si>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</si>
  <si>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</si>
  <si>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</si>
  <si>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</si>
  <si>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</si>
  <si>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</si>
  <si>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</si>
  <si>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4217 Åmli</t>
  </si>
  <si>
    <t>4218 Iveland</t>
  </si>
  <si>
    <t>4219 Evje og Hornnes</t>
  </si>
  <si>
    <t>4220 Bygland</t>
  </si>
  <si>
    <t>4221 Valle</t>
  </si>
  <si>
    <t>4222 Bykle</t>
  </si>
  <si>
    <t>4223 Vennesla</t>
  </si>
  <si>
    <t>4224 Åseral</t>
  </si>
  <si>
    <t>4225 Lyngdal</t>
  </si>
  <si>
    <t>4226 Hægebostad</t>
  </si>
  <si>
    <t>4227 Kvinesdal</t>
  </si>
  <si>
    <t>4228 Sirdal</t>
  </si>
  <si>
    <t>4601 Bergen</t>
  </si>
  <si>
    <t>4602 Kinn</t>
  </si>
  <si>
    <t>4611 Etne</t>
  </si>
  <si>
    <t>4612 Sveio</t>
  </si>
  <si>
    <t>4613 Bømlo</t>
  </si>
  <si>
    <t>4614 Stord</t>
  </si>
  <si>
    <t>4615 Fitjar</t>
  </si>
  <si>
    <t>4616 Tysnes</t>
  </si>
  <si>
    <t>4617 Kvinnherad</t>
  </si>
  <si>
    <t>4618 Ullensvang</t>
  </si>
  <si>
    <t>4619 Eidfjord</t>
  </si>
  <si>
    <t>4620 Ulvik</t>
  </si>
  <si>
    <t>4621 Voss</t>
  </si>
  <si>
    <t>4622 Kvam</t>
  </si>
  <si>
    <t>4623 Samnanger</t>
  </si>
  <si>
    <t>4624 Bjørnafjorden</t>
  </si>
  <si>
    <t>4625 Austevoll</t>
  </si>
  <si>
    <t>4626 Øygarden</t>
  </si>
  <si>
    <t>4627 Askøy</t>
  </si>
  <si>
    <t>4628 Vaksdal</t>
  </si>
  <si>
    <t>4629 Modalen</t>
  </si>
  <si>
    <t>4630 Osterøy</t>
  </si>
  <si>
    <t>4631 Alver</t>
  </si>
  <si>
    <t>4632 Austrheim</t>
  </si>
  <si>
    <t>4633 Fedje</t>
  </si>
  <si>
    <t>4634 Masfjorden</t>
  </si>
  <si>
    <t>4635 Gulen</t>
  </si>
  <si>
    <t>4636 Solund</t>
  </si>
  <si>
    <t>4637 Hyllestad</t>
  </si>
  <si>
    <t>4638 Høyanger</t>
  </si>
  <si>
    <t>4639 Vik</t>
  </si>
  <si>
    <t>4640 Sogndal</t>
  </si>
  <si>
    <t>4641 Aurland</t>
  </si>
  <si>
    <t>4642 Lærdal</t>
  </si>
  <si>
    <t>4643 Årdal</t>
  </si>
  <si>
    <t>4644 Luster</t>
  </si>
  <si>
    <t>4645 Askvoll</t>
  </si>
  <si>
    <t>4646 Fjaler</t>
  </si>
  <si>
    <t>4647 Sunnfjord</t>
  </si>
  <si>
    <t>4648 Bremanger</t>
  </si>
  <si>
    <t>4649 Stad</t>
  </si>
  <si>
    <t>4650 Gloppen</t>
  </si>
  <si>
    <t>4651 Stryn</t>
  </si>
  <si>
    <t>5001 Trondheim</t>
  </si>
  <si>
    <t>5006 Steinkjer</t>
  </si>
  <si>
    <t>5007 Namsos</t>
  </si>
  <si>
    <t>5014 Frøya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</si>
  <si>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</si>
  <si>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</si>
  <si>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</si>
  <si>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</si>
  <si>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</si>
  <si>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</si>
  <si>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</si>
  <si>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</si>
  <si>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</si>
  <si>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</si>
  <si>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</si>
  <si>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</si>
  <si>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</si>
  <si>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</si>
  <si>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</si>
  <si>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</si>
  <si>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</si>
  <si>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</si>
  <si>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</si>
  <si>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</si>
  <si>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</si>
  <si>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</si>
  <si>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</si>
  <si>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</si>
  <si>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</si>
  <si>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</si>
  <si>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</si>
  <si>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5055 Heim</t>
  </si>
  <si>
    <t>5056 Hitra</t>
  </si>
  <si>
    <t>5057 Ørland</t>
  </si>
  <si>
    <t>5058 Åfjord</t>
  </si>
  <si>
    <t>5059 Orkland</t>
  </si>
  <si>
    <t>5060 Nærøysund</t>
  </si>
  <si>
    <t>5061 Rindal</t>
  </si>
  <si>
    <t>5401 Tromsø</t>
  </si>
  <si>
    <t>5402 Harstad</t>
  </si>
  <si>
    <t>5403 Alta</t>
  </si>
  <si>
    <t>5404 Vardø</t>
  </si>
  <si>
    <t>5405 Vadsø</t>
  </si>
  <si>
    <t>5406 Hammerfest</t>
  </si>
  <si>
    <t>5411 Kvæfjord</t>
  </si>
  <si>
    <t>5412 Tjeldsund</t>
  </si>
  <si>
    <t>5413 Ibestad</t>
  </si>
  <si>
    <t>5414 Gratangen</t>
  </si>
  <si>
    <t>5415 Lavangen</t>
  </si>
  <si>
    <t>5416 Bardu</t>
  </si>
  <si>
    <t>5417 Salangen</t>
  </si>
  <si>
    <t>5418 Målselv</t>
  </si>
  <si>
    <t>5419 Sørreisa</t>
  </si>
  <si>
    <t>5420 Dyrøy</t>
  </si>
  <si>
    <t>5421 Senja</t>
  </si>
  <si>
    <t>5422 Balsfjord</t>
  </si>
  <si>
    <t>5423 Karlsøy</t>
  </si>
  <si>
    <t>5424 Lyngen</t>
  </si>
  <si>
    <t>5425 Storfjord</t>
  </si>
  <si>
    <t>5426 Kåfjord</t>
  </si>
  <si>
    <t>5427 Skjervøy</t>
  </si>
  <si>
    <t>5428 Nordreisa</t>
  </si>
  <si>
    <t>5429 Kvænangen</t>
  </si>
  <si>
    <t>5430 Kautokeino</t>
  </si>
  <si>
    <t>5432 Loppa</t>
  </si>
  <si>
    <t>5433 Hasvik</t>
  </si>
  <si>
    <t>5434 Måsøy</t>
  </si>
  <si>
    <t>5435 Nordkapp</t>
  </si>
  <si>
    <t>5436 Porsanger</t>
  </si>
  <si>
    <t>5437 Karasjok</t>
  </si>
  <si>
    <t>5438 Lebesby</t>
  </si>
  <si>
    <t>5439 Gamvik</t>
  </si>
  <si>
    <t>5440 Berlevåg</t>
  </si>
  <si>
    <t>5441 Tana</t>
  </si>
  <si>
    <t>5442 Nesseby</t>
  </si>
  <si>
    <t>5443 Båtsfjord</t>
  </si>
  <si>
    <t>5444 Sør-Varanger</t>
  </si>
  <si>
    <t>Kommune</t>
  </si>
  <si>
    <t>Ufordelt skjønn, statsforvalter</t>
  </si>
  <si>
    <t>Skredet i Gjerdrum</t>
  </si>
  <si>
    <t>Sum</t>
  </si>
  <si>
    <t>Ufordelt innbyggertilskudd (post 60)</t>
  </si>
  <si>
    <t>Kol. 1</t>
  </si>
  <si>
    <t>Kol. 2</t>
  </si>
  <si>
    <t>Kol. 3</t>
  </si>
  <si>
    <t>Kol. 4</t>
  </si>
  <si>
    <t>Kol. 5</t>
  </si>
  <si>
    <t>Kol. 7</t>
  </si>
  <si>
    <t>Kol. 8</t>
  </si>
  <si>
    <t>Reservepott, prosjektskjønn, mv.</t>
  </si>
  <si>
    <t>Vedlegg 1: Endringer i rammetilskuddet til kommunene, nysalderingen. Tall i 1000 kroner</t>
  </si>
  <si>
    <t>Sum rammetilskudd, nysaldert budsjett</t>
  </si>
  <si>
    <t>Tilleggskompensasjon for merutgifter og mindreinntekter, covid-19</t>
  </si>
  <si>
    <t>Takst for RH-immunisering</t>
  </si>
  <si>
    <t>Endringer i Prop. 244 S</t>
  </si>
  <si>
    <t>Korona- og influensavaksinasjon</t>
  </si>
  <si>
    <t>Endringer i Prop. 24 S, nysalderingen</t>
  </si>
  <si>
    <t>Merutgifter i forbindelse med gjennomføring av stortingsvalget, covid-19</t>
  </si>
  <si>
    <t>Merutgifter til sosialhjelp som følge av høye strømpriser</t>
  </si>
  <si>
    <t>Fordeling av RNB-bevilgning</t>
  </si>
  <si>
    <t>Kol. 9</t>
  </si>
  <si>
    <t>Prop. 24 S (2021–2022) (regjeringen.no)</t>
  </si>
  <si>
    <r>
      <t xml:space="preserve">Personellkostnader massetesting, covid-19 </t>
    </r>
    <r>
      <rPr>
        <b/>
        <i/>
        <sz val="11"/>
        <color rgb="FF000000"/>
        <rFont val="Calibri"/>
        <family val="2"/>
      </rPr>
      <t>(utbetalt november)</t>
    </r>
  </si>
  <si>
    <t>Utbetalt skjønnstilskudd som ikke er fordelt per kommune i tabellen over</t>
  </si>
  <si>
    <t>Skjønnsmidler som kompensasjon for andre halvår, covid-19</t>
  </si>
  <si>
    <t>Kol. 6</t>
  </si>
  <si>
    <t>Sum rammetilskudd inkl. koronaskjønn 1. halvår, revidert budsjett</t>
  </si>
  <si>
    <t>Tilleggsbevilgning koronatiltak 2. halvår (jf. kol. 3)</t>
  </si>
  <si>
    <t>Personellkostnader massetesting (redusert med 70,5 mill. i nysalderingen)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</si>
</sst>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9.5"/>
      <color rgb="FF000000"/>
      <name val="Arial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name val="Calibri"/>
      <family val="2"/>
    </font>
    <font>
      <i/>
      <sz val="11"/>
      <color rgb="FF000000"/>
      <name val="Calibri"/>
      <family val="2"/>
    </font>
    <font>
      <i/>
      <u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3"/>
      <color rgb="FF000000"/>
      <name val="Calibri"/>
      <family val="2"/>
    </font>
    <font>
      <sz val="8"/>
      <name val="Arial"/>
      <family val="2"/>
    </font>
    <font>
      <b/>
      <i/>
      <sz val="11"/>
      <color rgb="FF000000"/>
      <name val="Calibri"/>
      <family val="2"/>
    </font>
    <font>
      <b/>
      <i/>
      <sz val="11"/>
      <name val="Calibri"/>
      <family val="2"/>
    </font>
    <font>
      <u/>
      <sz val="9.5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6"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0" fontId="3" fillId="0" borderId="2" xfId="0" applyFont="1" applyBorder="1"/>
    <xf numFmtId="3" fontId="4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3" fillId="0" borderId="5" xfId="0" applyFont="1" applyBorder="1"/>
    <xf numFmtId="3" fontId="1" fillId="0" borderId="2" xfId="0" applyNumberFormat="1" applyFont="1" applyFill="1" applyBorder="1" applyAlignment="1">
      <alignment horizontal="right"/>
    </xf>
    <xf numFmtId="3" fontId="1" fillId="0" borderId="5" xfId="0" applyNumberFormat="1" applyFont="1" applyFill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3" fontId="2" fillId="0" borderId="8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5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0" fontId="11" fillId="0" borderId="0" xfId="1" applyFill="1" applyBorder="1" applyAlignment="1">
      <alignment horizontal="left"/>
    </xf>
    <xf numFmtId="3" fontId="2" fillId="0" borderId="1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horizontal="center" vertical="center"/>
    </xf>
    <xf numFmtId="3" fontId="10" fillId="0" borderId="0" xfId="0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gjeringen.no/contentassets/8f275d1e6a5a4170827035332c35d2d9/no/pdfs/prp202120220024000dddpdf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2"/>
  <sheetViews>
    <sheetView tabSelected="1" zoomScaleNormal="100" workbookViewId="0">
      <pane ySplit="6" topLeftCell="A7" activePane="bottomLeft" state="frozen"/>
      <selection pane="bottomLeft" activeCell="B7" sqref="B7"/>
    </sheetView>
  </sheetViews>
  <sheetFormatPr baseColWidth="10" defaultColWidth="10.7109375" defaultRowHeight="12" customHeight="1" x14ac:dyDescent="0.25"/>
  <cols>
    <col min="1" max="1" width="62.42578125" style="1" customWidth="1"/>
    <col min="2" max="2" width="19.7109375" style="1" bestFit="1" customWidth="1"/>
    <col min="3" max="4" width="30.28515625" style="1" customWidth="1"/>
    <col min="5" max="5" width="19.7109375" style="1" customWidth="1"/>
    <col min="6" max="7" width="24.7109375" style="1" customWidth="1"/>
    <col min="8" max="10" width="19.7109375" style="1" bestFit="1" customWidth="1"/>
    <col min="11" max="11" width="0" style="1" hidden="1" customWidth="1"/>
    <col min="12" max="12" width="14.7109375" style="1" hidden="1" customWidth="1"/>
    <col min="13" max="13" width="14.7109375" bestFit="1" customWidth="1"/>
    <col min="20" max="16384" width="10.7109375" style="1"/>
  </cols>
  <sheetData>
    <row r="1" spans="1:19" ht="23.65" customHeight="1" x14ac:dyDescent="0.3">
      <c r="A1" s="23" t="s">
        <v>369</v>
      </c>
      <c r="M1" s="1"/>
      <c r="N1" s="1"/>
      <c r="O1" s="1"/>
      <c r="P1" s="1"/>
      <c r="Q1" s="1"/>
      <c r="R1" s="1"/>
      <c r="S1" s="1"/>
    </row>
    <row r="2" spans="1:19" ht="15" customHeight="1" x14ac:dyDescent="0.25">
      <c r="A2" s="31" t="s">
        <v>380</v>
      </c>
      <c r="M2" s="1"/>
      <c r="N2" s="1"/>
      <c r="O2" s="1"/>
      <c r="P2" s="1"/>
      <c r="Q2" s="1"/>
      <c r="R2" s="1"/>
      <c r="S2" s="1"/>
    </row>
    <row r="3" spans="1:19" ht="15" customHeight="1" x14ac:dyDescent="0.25">
      <c r="M3" s="1"/>
      <c r="N3" s="1"/>
      <c r="O3" s="1"/>
      <c r="P3" s="1"/>
      <c r="Q3" s="1"/>
      <c r="R3" s="1"/>
      <c r="S3" s="1"/>
    </row>
    <row r="4" spans="1:19" ht="15" customHeight="1" x14ac:dyDescent="0.25">
      <c r="A4" s="12"/>
      <c r="B4" s="41" t="s">
        <v>385</v>
      </c>
      <c r="C4" s="44" t="s">
        <v>378</v>
      </c>
      <c r="D4" s="45"/>
      <c r="E4" s="35" t="s">
        <v>373</v>
      </c>
      <c r="F4" s="44" t="s">
        <v>375</v>
      </c>
      <c r="G4" s="44"/>
      <c r="H4" s="44"/>
      <c r="I4" s="44"/>
      <c r="J4" s="43" t="s">
        <v>370</v>
      </c>
      <c r="M4" s="1"/>
      <c r="N4" s="1"/>
      <c r="O4" s="1"/>
      <c r="P4" s="1"/>
      <c r="Q4" s="1"/>
      <c r="R4" s="1"/>
      <c r="S4" s="1"/>
    </row>
    <row r="5" spans="1:19" ht="48" customHeight="1" x14ac:dyDescent="0.25">
      <c r="A5" s="10" t="s">
        <v>356</v>
      </c>
      <c r="B5" s="42"/>
      <c r="C5" s="21" t="s">
        <v>381</v>
      </c>
      <c r="D5" s="22" t="s">
        <v>383</v>
      </c>
      <c r="E5" s="22" t="s">
        <v>374</v>
      </c>
      <c r="F5" s="21" t="s">
        <v>371</v>
      </c>
      <c r="G5" s="21" t="s">
        <v>376</v>
      </c>
      <c r="H5" s="21" t="s">
        <v>372</v>
      </c>
      <c r="I5" s="22" t="s">
        <v>377</v>
      </c>
      <c r="J5" s="42"/>
      <c r="M5" s="1"/>
      <c r="N5" s="1"/>
      <c r="O5" s="1"/>
      <c r="P5" s="1"/>
      <c r="Q5" s="1"/>
      <c r="R5" s="1"/>
      <c r="S5" s="1"/>
    </row>
    <row r="6" spans="1:19" ht="15.6" customHeight="1" x14ac:dyDescent="0.25">
      <c r="A6" s="40"/>
      <c r="B6" s="38" t="s">
        <v>361</v>
      </c>
      <c r="C6" s="38" t="s">
        <v>362</v>
      </c>
      <c r="D6" s="39" t="s">
        <v>363</v>
      </c>
      <c r="E6" s="39" t="s">
        <v>364</v>
      </c>
      <c r="F6" s="21" t="s">
        <v>365</v>
      </c>
      <c r="G6" s="21" t="s">
        <v>384</v>
      </c>
      <c r="H6" s="21" t="s">
        <v>366</v>
      </c>
      <c r="I6" s="22" t="s">
        <v>367</v>
      </c>
      <c r="J6" s="21" t="s">
        <v>379</v>
      </c>
      <c r="M6" s="1"/>
      <c r="N6" s="1"/>
      <c r="O6" s="1"/>
      <c r="P6" s="1"/>
      <c r="Q6" s="1"/>
      <c r="R6" s="1"/>
      <c r="S6" s="1"/>
    </row>
    <row r="7" spans="1:19" ht="15" customHeight="1" x14ac:dyDescent="0.25">
      <c r="A7" s="9" t="s">
        <v>0</v>
      </c>
      <c r="B7" s="27">
        <v>15878730</v>
      </c>
      <c r="C7" s="3">
        <v>19030.2</v>
      </c>
      <c r="D7" s="16">
        <v>402800</v>
      </c>
      <c r="E7" s="16">
        <v>53898</v>
      </c>
      <c r="F7" s="3">
        <v>143867.88999999984</v>
      </c>
      <c r="G7" s="3">
        <v>6001</v>
      </c>
      <c r="H7" s="3">
        <v>49</v>
      </c>
      <c r="I7" s="16">
        <v>22538</v>
      </c>
      <c r="J7" s="27">
        <f>SUM(B7:I7)</f>
        <v>16526914.09</v>
      </c>
      <c r="K7" s="2">
        <f>SUM(B7:I7)</f>
        <v>16526914.09</v>
      </c>
      <c r="L7" s="2">
        <f>K7-J7</f>
        <v>0</v>
      </c>
    </row>
    <row r="8" spans="1:19" ht="15" customHeight="1" x14ac:dyDescent="0.25">
      <c r="A8" s="9" t="s">
        <v>1</v>
      </c>
      <c r="B8" s="27">
        <v>404830</v>
      </c>
      <c r="C8" s="3">
        <v>0</v>
      </c>
      <c r="D8" s="16">
        <v>1700</v>
      </c>
      <c r="E8" s="16">
        <v>1497</v>
      </c>
      <c r="F8" s="3">
        <v>5333.1</v>
      </c>
      <c r="G8" s="3">
        <v>135</v>
      </c>
      <c r="H8" s="3">
        <v>1</v>
      </c>
      <c r="I8" s="16">
        <v>290</v>
      </c>
      <c r="J8" s="27">
        <f t="shared" ref="J8:J71" si="0">SUM(B8:I8)</f>
        <v>413786.1</v>
      </c>
      <c r="K8" s="2">
        <f t="shared" ref="K8:K71" si="1">SUM(B8:I8)</f>
        <v>413786.1</v>
      </c>
      <c r="L8" s="2">
        <f t="shared" ref="L8:L71" si="2">K8-J8</f>
        <v>0</v>
      </c>
    </row>
    <row r="9" spans="1:19" ht="15" customHeight="1" x14ac:dyDescent="0.25">
      <c r="A9" s="11" t="s">
        <v>2</v>
      </c>
      <c r="B9" s="32">
        <v>3509788</v>
      </c>
      <c r="C9" s="4">
        <v>0</v>
      </c>
      <c r="D9" s="17">
        <v>29500</v>
      </c>
      <c r="E9" s="17">
        <v>12619</v>
      </c>
      <c r="F9" s="4">
        <v>25386.399999999998</v>
      </c>
      <c r="G9" s="4">
        <v>1247</v>
      </c>
      <c r="H9" s="4">
        <v>12</v>
      </c>
      <c r="I9" s="17">
        <v>3444</v>
      </c>
      <c r="J9" s="32">
        <f t="shared" si="0"/>
        <v>3581996.4</v>
      </c>
      <c r="K9" s="2">
        <f t="shared" si="1"/>
        <v>3581996.4</v>
      </c>
      <c r="L9" s="2">
        <f t="shared" si="2"/>
        <v>0</v>
      </c>
    </row>
    <row r="10" spans="1:19" ht="15" customHeight="1" x14ac:dyDescent="0.25">
      <c r="A10" s="12" t="s">
        <v>3</v>
      </c>
      <c r="B10" s="27">
        <v>965144</v>
      </c>
      <c r="C10" s="3">
        <v>0</v>
      </c>
      <c r="D10" s="16">
        <v>8900</v>
      </c>
      <c r="E10" s="18">
        <v>3618</v>
      </c>
      <c r="F10" s="8">
        <v>1792.048</v>
      </c>
      <c r="G10" s="8">
        <v>328</v>
      </c>
      <c r="H10" s="8">
        <v>2</v>
      </c>
      <c r="I10" s="18">
        <v>963</v>
      </c>
      <c r="J10" s="33">
        <f t="shared" si="0"/>
        <v>980747.04799999995</v>
      </c>
      <c r="K10" s="2">
        <f t="shared" si="1"/>
        <v>980747.04799999995</v>
      </c>
      <c r="L10" s="2">
        <f t="shared" si="2"/>
        <v>0</v>
      </c>
    </row>
    <row r="11" spans="1:19" ht="15" customHeight="1" x14ac:dyDescent="0.25">
      <c r="A11" s="9" t="s">
        <v>4</v>
      </c>
      <c r="B11" s="27">
        <v>2031615</v>
      </c>
      <c r="C11" s="3">
        <v>0</v>
      </c>
      <c r="D11" s="16">
        <v>11500</v>
      </c>
      <c r="E11" s="16">
        <v>6714</v>
      </c>
      <c r="F11" s="3">
        <v>3834.127</v>
      </c>
      <c r="G11" s="3">
        <v>700</v>
      </c>
      <c r="H11" s="3">
        <v>8</v>
      </c>
      <c r="I11" s="16">
        <v>1829</v>
      </c>
      <c r="J11" s="27">
        <f t="shared" si="0"/>
        <v>2056200.1270000001</v>
      </c>
      <c r="K11" s="2">
        <f t="shared" si="1"/>
        <v>2056200.1270000001</v>
      </c>
      <c r="L11" s="2">
        <f t="shared" si="2"/>
        <v>0</v>
      </c>
    </row>
    <row r="12" spans="1:19" ht="15" customHeight="1" x14ac:dyDescent="0.25">
      <c r="A12" s="11" t="s">
        <v>5</v>
      </c>
      <c r="B12" s="32">
        <v>125617</v>
      </c>
      <c r="C12" s="4">
        <v>0</v>
      </c>
      <c r="D12" s="17">
        <v>400</v>
      </c>
      <c r="E12" s="17">
        <v>362</v>
      </c>
      <c r="F12" s="4">
        <v>2521.0940000000001</v>
      </c>
      <c r="G12" s="4">
        <v>39</v>
      </c>
      <c r="H12" s="4">
        <v>0</v>
      </c>
      <c r="I12" s="17">
        <v>62</v>
      </c>
      <c r="J12" s="32">
        <f t="shared" si="0"/>
        <v>129001.094</v>
      </c>
      <c r="K12" s="2">
        <f t="shared" si="1"/>
        <v>129001.094</v>
      </c>
      <c r="L12" s="2">
        <f t="shared" si="2"/>
        <v>0</v>
      </c>
    </row>
    <row r="13" spans="1:19" ht="15" customHeight="1" x14ac:dyDescent="0.25">
      <c r="A13" s="12" t="s">
        <v>6</v>
      </c>
      <c r="B13" s="27">
        <v>111321</v>
      </c>
      <c r="C13" s="3">
        <v>0</v>
      </c>
      <c r="D13" s="16">
        <v>100</v>
      </c>
      <c r="E13" s="18">
        <v>331</v>
      </c>
      <c r="F13" s="8">
        <v>171.989</v>
      </c>
      <c r="G13" s="8">
        <v>39</v>
      </c>
      <c r="H13" s="8">
        <v>0</v>
      </c>
      <c r="I13" s="18">
        <v>63</v>
      </c>
      <c r="J13" s="33">
        <f t="shared" si="0"/>
        <v>112025.989</v>
      </c>
      <c r="K13" s="2">
        <f t="shared" si="1"/>
        <v>112025.989</v>
      </c>
      <c r="L13" s="2">
        <f t="shared" si="2"/>
        <v>0</v>
      </c>
    </row>
    <row r="14" spans="1:19" ht="15" customHeight="1" x14ac:dyDescent="0.25">
      <c r="A14" s="9" t="s">
        <v>7</v>
      </c>
      <c r="B14" s="27">
        <v>95755</v>
      </c>
      <c r="C14" s="3">
        <v>0</v>
      </c>
      <c r="D14" s="16">
        <v>100</v>
      </c>
      <c r="E14" s="16">
        <v>270</v>
      </c>
      <c r="F14" s="3">
        <v>150.91</v>
      </c>
      <c r="G14" s="3">
        <v>35</v>
      </c>
      <c r="H14" s="3">
        <v>0</v>
      </c>
      <c r="I14" s="16">
        <v>39</v>
      </c>
      <c r="J14" s="27">
        <f t="shared" si="0"/>
        <v>96349.91</v>
      </c>
      <c r="K14" s="2">
        <f t="shared" si="1"/>
        <v>96349.91</v>
      </c>
      <c r="L14" s="2">
        <f t="shared" si="2"/>
        <v>0</v>
      </c>
    </row>
    <row r="15" spans="1:19" ht="15" customHeight="1" x14ac:dyDescent="0.25">
      <c r="A15" s="11" t="s">
        <v>8</v>
      </c>
      <c r="B15" s="32">
        <v>515806</v>
      </c>
      <c r="C15" s="4">
        <v>0</v>
      </c>
      <c r="D15" s="17">
        <v>2600</v>
      </c>
      <c r="E15" s="17">
        <v>1725</v>
      </c>
      <c r="F15" s="4">
        <v>953.37599999999998</v>
      </c>
      <c r="G15" s="4">
        <v>173</v>
      </c>
      <c r="H15" s="4">
        <v>2</v>
      </c>
      <c r="I15" s="17">
        <v>347</v>
      </c>
      <c r="J15" s="32">
        <f t="shared" si="0"/>
        <v>521606.37599999999</v>
      </c>
      <c r="K15" s="2">
        <f t="shared" si="1"/>
        <v>521606.37599999999</v>
      </c>
      <c r="L15" s="2">
        <f t="shared" si="2"/>
        <v>0</v>
      </c>
    </row>
    <row r="16" spans="1:19" ht="15" customHeight="1" x14ac:dyDescent="0.25">
      <c r="A16" s="9" t="s">
        <v>9</v>
      </c>
      <c r="B16" s="27">
        <v>504722</v>
      </c>
      <c r="C16" s="3">
        <v>0</v>
      </c>
      <c r="D16" s="16">
        <v>4000</v>
      </c>
      <c r="E16" s="16">
        <v>1696</v>
      </c>
      <c r="F16" s="3">
        <v>5114.3999999999996</v>
      </c>
      <c r="G16" s="3">
        <v>178</v>
      </c>
      <c r="H16" s="3">
        <v>2</v>
      </c>
      <c r="I16" s="16">
        <v>366</v>
      </c>
      <c r="J16" s="27">
        <f t="shared" si="0"/>
        <v>516078.4</v>
      </c>
      <c r="K16" s="2">
        <f t="shared" si="1"/>
        <v>516078.4</v>
      </c>
      <c r="L16" s="2">
        <f t="shared" si="2"/>
        <v>0</v>
      </c>
    </row>
    <row r="17" spans="1:12" ht="15" customHeight="1" x14ac:dyDescent="0.25">
      <c r="A17" s="9" t="s">
        <v>10</v>
      </c>
      <c r="B17" s="27">
        <v>494013</v>
      </c>
      <c r="C17" s="3">
        <v>0</v>
      </c>
      <c r="D17" s="16">
        <v>2800</v>
      </c>
      <c r="E17" s="16">
        <v>1688</v>
      </c>
      <c r="F17" s="3">
        <v>919.447</v>
      </c>
      <c r="G17" s="3">
        <v>172</v>
      </c>
      <c r="H17" s="3">
        <v>1</v>
      </c>
      <c r="I17" s="16">
        <v>374</v>
      </c>
      <c r="J17" s="27">
        <f t="shared" si="0"/>
        <v>499967.44699999999</v>
      </c>
      <c r="K17" s="2">
        <f t="shared" si="1"/>
        <v>499967.44699999999</v>
      </c>
      <c r="L17" s="2">
        <f t="shared" si="2"/>
        <v>0</v>
      </c>
    </row>
    <row r="18" spans="1:12" ht="15" customHeight="1" x14ac:dyDescent="0.25">
      <c r="A18" s="11" t="s">
        <v>11</v>
      </c>
      <c r="B18" s="32">
        <v>337622</v>
      </c>
      <c r="C18" s="4">
        <v>0</v>
      </c>
      <c r="D18" s="17">
        <v>2100</v>
      </c>
      <c r="E18" s="17">
        <v>956</v>
      </c>
      <c r="F18" s="4">
        <v>805.40000000000009</v>
      </c>
      <c r="G18" s="4">
        <v>113</v>
      </c>
      <c r="H18" s="4">
        <v>1</v>
      </c>
      <c r="I18" s="17">
        <v>216</v>
      </c>
      <c r="J18" s="32">
        <f t="shared" si="0"/>
        <v>341813.4</v>
      </c>
      <c r="K18" s="2">
        <f t="shared" si="1"/>
        <v>341813.4</v>
      </c>
      <c r="L18" s="2">
        <f t="shared" si="2"/>
        <v>0</v>
      </c>
    </row>
    <row r="19" spans="1:12" ht="15" customHeight="1" x14ac:dyDescent="0.25">
      <c r="A19" s="12" t="s">
        <v>12</v>
      </c>
      <c r="B19" s="27">
        <v>688103</v>
      </c>
      <c r="C19" s="3">
        <v>0</v>
      </c>
      <c r="D19" s="16">
        <v>4800</v>
      </c>
      <c r="E19" s="18">
        <v>2284</v>
      </c>
      <c r="F19" s="8">
        <v>1297.961</v>
      </c>
      <c r="G19" s="8">
        <v>244</v>
      </c>
      <c r="H19" s="8">
        <v>2</v>
      </c>
      <c r="I19" s="18">
        <v>496</v>
      </c>
      <c r="J19" s="33">
        <f t="shared" si="0"/>
        <v>697226.96100000001</v>
      </c>
      <c r="K19" s="2">
        <f t="shared" si="1"/>
        <v>697226.96100000001</v>
      </c>
      <c r="L19" s="2">
        <f t="shared" si="2"/>
        <v>0</v>
      </c>
    </row>
    <row r="20" spans="1:12" ht="15" customHeight="1" x14ac:dyDescent="0.25">
      <c r="A20" s="9" t="s">
        <v>13</v>
      </c>
      <c r="B20" s="27">
        <v>296731</v>
      </c>
      <c r="C20" s="3">
        <v>0</v>
      </c>
      <c r="D20" s="16">
        <v>1800</v>
      </c>
      <c r="E20" s="16">
        <v>1037</v>
      </c>
      <c r="F20" s="3">
        <v>544.82399999999996</v>
      </c>
      <c r="G20" s="3">
        <v>105</v>
      </c>
      <c r="H20" s="3">
        <v>1</v>
      </c>
      <c r="I20" s="16">
        <v>194</v>
      </c>
      <c r="J20" s="27">
        <f t="shared" si="0"/>
        <v>300412.82400000002</v>
      </c>
      <c r="K20" s="2">
        <f t="shared" si="1"/>
        <v>300412.82400000002</v>
      </c>
      <c r="L20" s="2">
        <f t="shared" si="2"/>
        <v>0</v>
      </c>
    </row>
    <row r="21" spans="1:12" ht="15" customHeight="1" x14ac:dyDescent="0.25">
      <c r="A21" s="11" t="s">
        <v>14</v>
      </c>
      <c r="B21" s="32">
        <v>366419</v>
      </c>
      <c r="C21" s="4">
        <v>0</v>
      </c>
      <c r="D21" s="17">
        <v>2000</v>
      </c>
      <c r="E21" s="17">
        <v>1248</v>
      </c>
      <c r="F21" s="4">
        <v>4318.6559999999999</v>
      </c>
      <c r="G21" s="4">
        <v>120</v>
      </c>
      <c r="H21" s="4">
        <v>1</v>
      </c>
      <c r="I21" s="17">
        <v>244</v>
      </c>
      <c r="J21" s="32">
        <f t="shared" si="0"/>
        <v>374350.65600000002</v>
      </c>
      <c r="K21" s="2">
        <f t="shared" si="1"/>
        <v>374350.65600000002</v>
      </c>
      <c r="L21" s="2">
        <f t="shared" si="2"/>
        <v>0</v>
      </c>
    </row>
    <row r="22" spans="1:12" ht="15" customHeight="1" x14ac:dyDescent="0.25">
      <c r="A22" s="12" t="s">
        <v>15</v>
      </c>
      <c r="B22" s="27">
        <v>108605</v>
      </c>
      <c r="C22" s="3">
        <v>0</v>
      </c>
      <c r="D22" s="16">
        <v>300</v>
      </c>
      <c r="E22" s="18">
        <v>293</v>
      </c>
      <c r="F22" s="8">
        <v>447</v>
      </c>
      <c r="G22" s="8">
        <v>36</v>
      </c>
      <c r="H22" s="8">
        <v>0</v>
      </c>
      <c r="I22" s="18">
        <v>43</v>
      </c>
      <c r="J22" s="33">
        <f t="shared" si="0"/>
        <v>109724</v>
      </c>
      <c r="K22" s="2">
        <f t="shared" si="1"/>
        <v>109724</v>
      </c>
      <c r="L22" s="2">
        <f t="shared" si="2"/>
        <v>0</v>
      </c>
    </row>
    <row r="23" spans="1:12" ht="15" customHeight="1" x14ac:dyDescent="0.25">
      <c r="A23" s="9" t="s">
        <v>16</v>
      </c>
      <c r="B23" s="27">
        <v>145085</v>
      </c>
      <c r="C23" s="3">
        <v>0</v>
      </c>
      <c r="D23" s="16">
        <v>300</v>
      </c>
      <c r="E23" s="16">
        <v>441</v>
      </c>
      <c r="F23" s="3">
        <v>267</v>
      </c>
      <c r="G23" s="3">
        <v>46</v>
      </c>
      <c r="H23" s="3">
        <v>0</v>
      </c>
      <c r="I23" s="16">
        <v>60</v>
      </c>
      <c r="J23" s="27">
        <f t="shared" si="0"/>
        <v>146199</v>
      </c>
      <c r="K23" s="2">
        <f t="shared" si="1"/>
        <v>146199</v>
      </c>
      <c r="L23" s="2">
        <f t="shared" si="2"/>
        <v>0</v>
      </c>
    </row>
    <row r="24" spans="1:12" ht="15" customHeight="1" x14ac:dyDescent="0.25">
      <c r="A24" s="11" t="s">
        <v>17</v>
      </c>
      <c r="B24" s="32">
        <v>166943</v>
      </c>
      <c r="C24" s="4">
        <v>0</v>
      </c>
      <c r="D24" s="17">
        <v>400</v>
      </c>
      <c r="E24" s="17">
        <v>513</v>
      </c>
      <c r="F24" s="4">
        <v>362.39400000000001</v>
      </c>
      <c r="G24" s="4">
        <v>49</v>
      </c>
      <c r="H24" s="4">
        <v>0</v>
      </c>
      <c r="I24" s="17">
        <v>78</v>
      </c>
      <c r="J24" s="32">
        <f t="shared" si="0"/>
        <v>168345.394</v>
      </c>
      <c r="K24" s="2">
        <f t="shared" si="1"/>
        <v>168345.394</v>
      </c>
      <c r="L24" s="2">
        <f t="shared" si="2"/>
        <v>0</v>
      </c>
    </row>
    <row r="25" spans="1:12" ht="15" customHeight="1" x14ac:dyDescent="0.25">
      <c r="A25" s="9" t="s">
        <v>18</v>
      </c>
      <c r="B25" s="27">
        <v>35211</v>
      </c>
      <c r="C25" s="3">
        <v>0</v>
      </c>
      <c r="D25" s="16">
        <v>100</v>
      </c>
      <c r="E25" s="16">
        <v>60</v>
      </c>
      <c r="F25" s="3">
        <v>408.06799999999998</v>
      </c>
      <c r="G25" s="3">
        <v>18</v>
      </c>
      <c r="H25" s="3">
        <v>0</v>
      </c>
      <c r="I25" s="16">
        <v>7</v>
      </c>
      <c r="J25" s="27">
        <f t="shared" si="0"/>
        <v>35804.067999999999</v>
      </c>
      <c r="K25" s="2">
        <f t="shared" si="1"/>
        <v>35804.067999999999</v>
      </c>
      <c r="L25" s="2">
        <f t="shared" si="2"/>
        <v>0</v>
      </c>
    </row>
    <row r="26" spans="1:12" ht="15" customHeight="1" x14ac:dyDescent="0.25">
      <c r="A26" s="9" t="s">
        <v>19</v>
      </c>
      <c r="B26" s="27">
        <v>45620</v>
      </c>
      <c r="C26" s="3">
        <v>0</v>
      </c>
      <c r="D26" s="16">
        <v>100</v>
      </c>
      <c r="E26" s="16">
        <v>98</v>
      </c>
      <c r="F26" s="3">
        <v>679.89800000000002</v>
      </c>
      <c r="G26" s="3">
        <v>20</v>
      </c>
      <c r="H26" s="3">
        <v>0</v>
      </c>
      <c r="I26" s="16">
        <v>12</v>
      </c>
      <c r="J26" s="27">
        <f t="shared" si="0"/>
        <v>46529.898000000001</v>
      </c>
      <c r="K26" s="2">
        <f t="shared" si="1"/>
        <v>46529.898000000001</v>
      </c>
      <c r="L26" s="2">
        <f t="shared" si="2"/>
        <v>0</v>
      </c>
    </row>
    <row r="27" spans="1:12" ht="15" customHeight="1" x14ac:dyDescent="0.25">
      <c r="A27" s="11" t="s">
        <v>20</v>
      </c>
      <c r="B27" s="32">
        <v>349756</v>
      </c>
      <c r="C27" s="4">
        <v>0</v>
      </c>
      <c r="D27" s="17">
        <v>3000</v>
      </c>
      <c r="E27" s="17">
        <v>1080</v>
      </c>
      <c r="F27" s="4">
        <v>2196.598</v>
      </c>
      <c r="G27" s="4">
        <v>106</v>
      </c>
      <c r="H27" s="4">
        <v>1</v>
      </c>
      <c r="I27" s="17">
        <v>172</v>
      </c>
      <c r="J27" s="32">
        <f t="shared" si="0"/>
        <v>356311.598</v>
      </c>
      <c r="K27" s="2">
        <f t="shared" si="1"/>
        <v>356311.598</v>
      </c>
      <c r="L27" s="2">
        <f t="shared" si="2"/>
        <v>0</v>
      </c>
    </row>
    <row r="28" spans="1:12" ht="15" customHeight="1" x14ac:dyDescent="0.25">
      <c r="A28" s="12" t="s">
        <v>21</v>
      </c>
      <c r="B28" s="27">
        <v>1113618</v>
      </c>
      <c r="C28" s="3">
        <v>0</v>
      </c>
      <c r="D28" s="16">
        <v>11200</v>
      </c>
      <c r="E28" s="18">
        <v>4187</v>
      </c>
      <c r="F28" s="8">
        <v>9722.0470000000005</v>
      </c>
      <c r="G28" s="8">
        <v>371</v>
      </c>
      <c r="H28" s="8">
        <v>3</v>
      </c>
      <c r="I28" s="18">
        <v>750</v>
      </c>
      <c r="J28" s="33">
        <f t="shared" si="0"/>
        <v>1139851.047</v>
      </c>
      <c r="K28" s="2">
        <f t="shared" si="1"/>
        <v>1139851.047</v>
      </c>
      <c r="L28" s="2">
        <f t="shared" si="2"/>
        <v>0</v>
      </c>
    </row>
    <row r="29" spans="1:12" ht="15" customHeight="1" x14ac:dyDescent="0.25">
      <c r="A29" s="9" t="s">
        <v>22</v>
      </c>
      <c r="B29" s="27">
        <v>28788</v>
      </c>
      <c r="C29" s="3">
        <v>0</v>
      </c>
      <c r="D29" s="16">
        <v>100</v>
      </c>
      <c r="E29" s="16">
        <v>22</v>
      </c>
      <c r="F29" s="3">
        <v>24.013000000000002</v>
      </c>
      <c r="G29" s="3">
        <v>16</v>
      </c>
      <c r="H29" s="3">
        <v>0</v>
      </c>
      <c r="I29" s="16">
        <v>3</v>
      </c>
      <c r="J29" s="27">
        <f t="shared" si="0"/>
        <v>28953.012999999999</v>
      </c>
      <c r="K29" s="2">
        <f t="shared" si="1"/>
        <v>28953.012999999999</v>
      </c>
      <c r="L29" s="2">
        <f t="shared" si="2"/>
        <v>0</v>
      </c>
    </row>
    <row r="30" spans="1:12" ht="15" customHeight="1" x14ac:dyDescent="0.25">
      <c r="A30" s="11" t="s">
        <v>23</v>
      </c>
      <c r="B30" s="32">
        <v>269542</v>
      </c>
      <c r="C30" s="4">
        <v>0</v>
      </c>
      <c r="D30" s="17">
        <v>2200</v>
      </c>
      <c r="E30" s="17">
        <v>888</v>
      </c>
      <c r="F30" s="4">
        <v>443.75400000000002</v>
      </c>
      <c r="G30" s="4">
        <v>85</v>
      </c>
      <c r="H30" s="4">
        <v>1</v>
      </c>
      <c r="I30" s="17">
        <v>137</v>
      </c>
      <c r="J30" s="32">
        <f t="shared" si="0"/>
        <v>273296.75400000002</v>
      </c>
      <c r="K30" s="2">
        <f t="shared" si="1"/>
        <v>273296.75400000002</v>
      </c>
      <c r="L30" s="2">
        <f t="shared" si="2"/>
        <v>0</v>
      </c>
    </row>
    <row r="31" spans="1:12" ht="15" customHeight="1" x14ac:dyDescent="0.25">
      <c r="A31" s="12" t="s">
        <v>24</v>
      </c>
      <c r="B31" s="27">
        <v>639392</v>
      </c>
      <c r="C31" s="3">
        <v>0</v>
      </c>
      <c r="D31" s="16">
        <v>2750</v>
      </c>
      <c r="E31" s="18">
        <v>2625</v>
      </c>
      <c r="F31" s="8">
        <v>3101.4</v>
      </c>
      <c r="G31" s="8">
        <v>214</v>
      </c>
      <c r="H31" s="8">
        <v>1</v>
      </c>
      <c r="I31" s="18">
        <v>0</v>
      </c>
      <c r="J31" s="33">
        <f t="shared" si="0"/>
        <v>648083.4</v>
      </c>
      <c r="K31" s="2">
        <f t="shared" si="1"/>
        <v>648083.4</v>
      </c>
      <c r="L31" s="2">
        <f t="shared" si="2"/>
        <v>0</v>
      </c>
    </row>
    <row r="32" spans="1:12" ht="15" customHeight="1" x14ac:dyDescent="0.25">
      <c r="A32" s="9" t="s">
        <v>25</v>
      </c>
      <c r="B32" s="27">
        <v>923714</v>
      </c>
      <c r="C32" s="3">
        <v>0</v>
      </c>
      <c r="D32" s="16">
        <v>3800</v>
      </c>
      <c r="E32" s="16">
        <v>3454</v>
      </c>
      <c r="F32" s="3">
        <v>1576.2629999999999</v>
      </c>
      <c r="G32" s="3">
        <v>282</v>
      </c>
      <c r="H32" s="3">
        <v>2</v>
      </c>
      <c r="I32" s="16">
        <v>0</v>
      </c>
      <c r="J32" s="27">
        <f t="shared" si="0"/>
        <v>932828.26300000004</v>
      </c>
      <c r="K32" s="2">
        <f t="shared" si="1"/>
        <v>932828.26300000004</v>
      </c>
      <c r="L32" s="2">
        <f t="shared" si="2"/>
        <v>0</v>
      </c>
    </row>
    <row r="33" spans="1:12" ht="15" customHeight="1" x14ac:dyDescent="0.25">
      <c r="A33" s="11" t="s">
        <v>26</v>
      </c>
      <c r="B33" s="32">
        <v>1734188</v>
      </c>
      <c r="C33" s="4">
        <v>0</v>
      </c>
      <c r="D33" s="17">
        <v>10800</v>
      </c>
      <c r="E33" s="17">
        <v>6509</v>
      </c>
      <c r="F33" s="4">
        <v>3146.97</v>
      </c>
      <c r="G33" s="4">
        <v>578</v>
      </c>
      <c r="H33" s="4">
        <v>4</v>
      </c>
      <c r="I33" s="17">
        <v>0</v>
      </c>
      <c r="J33" s="32">
        <f t="shared" si="0"/>
        <v>1755225.97</v>
      </c>
      <c r="K33" s="2">
        <f t="shared" si="1"/>
        <v>1755225.97</v>
      </c>
      <c r="L33" s="2">
        <f t="shared" si="2"/>
        <v>0</v>
      </c>
    </row>
    <row r="34" spans="1:12" ht="15" customHeight="1" x14ac:dyDescent="0.25">
      <c r="A34" s="9" t="s">
        <v>27</v>
      </c>
      <c r="B34" s="27">
        <v>123661</v>
      </c>
      <c r="C34" s="3">
        <v>0</v>
      </c>
      <c r="D34" s="16">
        <v>360</v>
      </c>
      <c r="E34" s="16">
        <v>420</v>
      </c>
      <c r="F34" s="3">
        <v>2182.8000000000002</v>
      </c>
      <c r="G34" s="3">
        <v>39</v>
      </c>
      <c r="H34" s="3">
        <v>0</v>
      </c>
      <c r="I34" s="16">
        <v>0</v>
      </c>
      <c r="J34" s="27">
        <f t="shared" si="0"/>
        <v>126662.8</v>
      </c>
      <c r="K34" s="2">
        <f t="shared" si="1"/>
        <v>126662.8</v>
      </c>
      <c r="L34" s="2">
        <f t="shared" si="2"/>
        <v>0</v>
      </c>
    </row>
    <row r="35" spans="1:12" ht="15" customHeight="1" x14ac:dyDescent="0.25">
      <c r="A35" s="9" t="s">
        <v>28</v>
      </c>
      <c r="B35" s="27">
        <v>97608</v>
      </c>
      <c r="C35" s="3">
        <v>0</v>
      </c>
      <c r="D35" s="16">
        <v>1130</v>
      </c>
      <c r="E35" s="16">
        <v>286</v>
      </c>
      <c r="F35" s="3">
        <v>139.636</v>
      </c>
      <c r="G35" s="3">
        <v>33</v>
      </c>
      <c r="H35" s="3">
        <v>0</v>
      </c>
      <c r="I35" s="16">
        <v>0</v>
      </c>
      <c r="J35" s="27">
        <f t="shared" si="0"/>
        <v>99196.635999999999</v>
      </c>
      <c r="K35" s="2">
        <f t="shared" si="1"/>
        <v>99196.635999999999</v>
      </c>
      <c r="L35" s="2">
        <f t="shared" si="2"/>
        <v>0</v>
      </c>
    </row>
    <row r="36" spans="1:12" ht="15" customHeight="1" x14ac:dyDescent="0.25">
      <c r="A36" s="11" t="s">
        <v>29</v>
      </c>
      <c r="B36" s="32">
        <v>236836</v>
      </c>
      <c r="C36" s="4">
        <v>0</v>
      </c>
      <c r="D36" s="17">
        <v>880</v>
      </c>
      <c r="E36" s="17">
        <v>968</v>
      </c>
      <c r="F36" s="4">
        <v>3057.7000000000003</v>
      </c>
      <c r="G36" s="4">
        <v>85</v>
      </c>
      <c r="H36" s="4">
        <v>1</v>
      </c>
      <c r="I36" s="17">
        <v>0</v>
      </c>
      <c r="J36" s="32">
        <f t="shared" si="0"/>
        <v>241827.7</v>
      </c>
      <c r="K36" s="2">
        <f t="shared" si="1"/>
        <v>241827.7</v>
      </c>
      <c r="L36" s="2">
        <f t="shared" si="2"/>
        <v>0</v>
      </c>
    </row>
    <row r="37" spans="1:12" ht="15" customHeight="1" x14ac:dyDescent="0.25">
      <c r="A37" s="12" t="s">
        <v>30</v>
      </c>
      <c r="B37" s="27">
        <v>231958</v>
      </c>
      <c r="C37" s="3">
        <v>0</v>
      </c>
      <c r="D37" s="16">
        <v>1570</v>
      </c>
      <c r="E37" s="18">
        <v>839</v>
      </c>
      <c r="F37" s="8">
        <v>419.387</v>
      </c>
      <c r="G37" s="8">
        <v>82</v>
      </c>
      <c r="H37" s="8">
        <v>1</v>
      </c>
      <c r="I37" s="18">
        <v>0</v>
      </c>
      <c r="J37" s="33">
        <f t="shared" si="0"/>
        <v>234869.38699999999</v>
      </c>
      <c r="K37" s="2">
        <f t="shared" si="1"/>
        <v>234869.38699999999</v>
      </c>
      <c r="L37" s="2">
        <f t="shared" si="2"/>
        <v>0</v>
      </c>
    </row>
    <row r="38" spans="1:12" ht="15" customHeight="1" x14ac:dyDescent="0.25">
      <c r="A38" s="9" t="s">
        <v>31</v>
      </c>
      <c r="B38" s="27">
        <v>156530</v>
      </c>
      <c r="C38" s="3">
        <v>0</v>
      </c>
      <c r="D38" s="16">
        <v>450</v>
      </c>
      <c r="E38" s="16">
        <v>527</v>
      </c>
      <c r="F38" s="3">
        <v>323.89999999999998</v>
      </c>
      <c r="G38" s="3">
        <v>52</v>
      </c>
      <c r="H38" s="3">
        <v>0</v>
      </c>
      <c r="I38" s="16">
        <v>0</v>
      </c>
      <c r="J38" s="27">
        <f t="shared" si="0"/>
        <v>157882.9</v>
      </c>
      <c r="K38" s="2">
        <f t="shared" si="1"/>
        <v>157882.9</v>
      </c>
      <c r="L38" s="2">
        <f t="shared" si="2"/>
        <v>0</v>
      </c>
    </row>
    <row r="39" spans="1:12" ht="15" customHeight="1" x14ac:dyDescent="0.25">
      <c r="A39" s="11" t="s">
        <v>32</v>
      </c>
      <c r="B39" s="32">
        <v>312592</v>
      </c>
      <c r="C39" s="4">
        <v>0</v>
      </c>
      <c r="D39" s="17">
        <v>2550</v>
      </c>
      <c r="E39" s="17">
        <v>1161</v>
      </c>
      <c r="F39" s="4">
        <v>4520.3999999999996</v>
      </c>
      <c r="G39" s="4">
        <v>102</v>
      </c>
      <c r="H39" s="4">
        <v>1</v>
      </c>
      <c r="I39" s="17">
        <v>0</v>
      </c>
      <c r="J39" s="32">
        <f t="shared" si="0"/>
        <v>320926.40000000002</v>
      </c>
      <c r="K39" s="2">
        <f t="shared" si="1"/>
        <v>320926.40000000002</v>
      </c>
      <c r="L39" s="2">
        <f t="shared" si="2"/>
        <v>0</v>
      </c>
    </row>
    <row r="40" spans="1:12" ht="15" customHeight="1" x14ac:dyDescent="0.25">
      <c r="A40" s="12" t="s">
        <v>33</v>
      </c>
      <c r="B40" s="27">
        <v>146289</v>
      </c>
      <c r="C40" s="3">
        <v>0</v>
      </c>
      <c r="D40" s="16">
        <v>400</v>
      </c>
      <c r="E40" s="18">
        <v>516</v>
      </c>
      <c r="F40" s="8">
        <v>2416</v>
      </c>
      <c r="G40" s="8">
        <v>50</v>
      </c>
      <c r="H40" s="8">
        <v>0</v>
      </c>
      <c r="I40" s="18">
        <v>0</v>
      </c>
      <c r="J40" s="33">
        <f t="shared" si="0"/>
        <v>149671</v>
      </c>
      <c r="K40" s="2">
        <f t="shared" si="1"/>
        <v>149671</v>
      </c>
      <c r="L40" s="2">
        <f t="shared" si="2"/>
        <v>0</v>
      </c>
    </row>
    <row r="41" spans="1:12" ht="15" customHeight="1" x14ac:dyDescent="0.25">
      <c r="A41" s="9" t="s">
        <v>34</v>
      </c>
      <c r="B41" s="27">
        <v>209842</v>
      </c>
      <c r="C41" s="3">
        <v>0</v>
      </c>
      <c r="D41" s="16">
        <v>570</v>
      </c>
      <c r="E41" s="16">
        <v>828</v>
      </c>
      <c r="F41" s="3">
        <v>752.8</v>
      </c>
      <c r="G41" s="3">
        <v>74</v>
      </c>
      <c r="H41" s="3">
        <v>1</v>
      </c>
      <c r="I41" s="16">
        <v>0</v>
      </c>
      <c r="J41" s="27">
        <f t="shared" si="0"/>
        <v>212067.8</v>
      </c>
      <c r="K41" s="2">
        <f t="shared" si="1"/>
        <v>212067.8</v>
      </c>
      <c r="L41" s="2">
        <f t="shared" si="2"/>
        <v>0</v>
      </c>
    </row>
    <row r="42" spans="1:12" ht="15" customHeight="1" x14ac:dyDescent="0.25">
      <c r="A42" s="11" t="s">
        <v>35</v>
      </c>
      <c r="B42" s="32">
        <v>290571</v>
      </c>
      <c r="C42" s="4">
        <v>0</v>
      </c>
      <c r="D42" s="17">
        <v>1700</v>
      </c>
      <c r="E42" s="17">
        <v>893</v>
      </c>
      <c r="F42" s="4">
        <v>2231.5</v>
      </c>
      <c r="G42" s="4">
        <v>89</v>
      </c>
      <c r="H42" s="4">
        <v>1</v>
      </c>
      <c r="I42" s="17">
        <v>0</v>
      </c>
      <c r="J42" s="32">
        <f t="shared" si="0"/>
        <v>295485.5</v>
      </c>
      <c r="K42" s="2">
        <f t="shared" si="1"/>
        <v>295485.5</v>
      </c>
      <c r="L42" s="2">
        <f t="shared" si="2"/>
        <v>0</v>
      </c>
    </row>
    <row r="43" spans="1:12" ht="15" customHeight="1" x14ac:dyDescent="0.25">
      <c r="A43" s="9" t="s">
        <v>36</v>
      </c>
      <c r="B43" s="27">
        <v>241731</v>
      </c>
      <c r="C43" s="3">
        <v>0</v>
      </c>
      <c r="D43" s="16">
        <v>1060</v>
      </c>
      <c r="E43" s="16">
        <v>817</v>
      </c>
      <c r="F43" s="3">
        <v>3044.4</v>
      </c>
      <c r="G43" s="3">
        <v>82</v>
      </c>
      <c r="H43" s="3">
        <v>1</v>
      </c>
      <c r="I43" s="16">
        <v>0</v>
      </c>
      <c r="J43" s="27">
        <f t="shared" si="0"/>
        <v>246735.4</v>
      </c>
      <c r="K43" s="2">
        <f t="shared" si="1"/>
        <v>246735.4</v>
      </c>
      <c r="L43" s="2">
        <f t="shared" si="2"/>
        <v>0</v>
      </c>
    </row>
    <row r="44" spans="1:12" ht="15" customHeight="1" x14ac:dyDescent="0.25">
      <c r="A44" s="9" t="s">
        <v>37</v>
      </c>
      <c r="B44" s="27">
        <v>206316</v>
      </c>
      <c r="C44" s="3">
        <v>0</v>
      </c>
      <c r="D44" s="16">
        <v>2650</v>
      </c>
      <c r="E44" s="16">
        <v>805</v>
      </c>
      <c r="F44" s="3">
        <v>352.25200000000001</v>
      </c>
      <c r="G44" s="3">
        <v>69</v>
      </c>
      <c r="H44" s="3">
        <v>0</v>
      </c>
      <c r="I44" s="16">
        <v>0</v>
      </c>
      <c r="J44" s="27">
        <f t="shared" si="0"/>
        <v>210192.25200000001</v>
      </c>
      <c r="K44" s="2">
        <f t="shared" si="1"/>
        <v>210192.25200000001</v>
      </c>
      <c r="L44" s="2">
        <f t="shared" si="2"/>
        <v>0</v>
      </c>
    </row>
    <row r="45" spans="1:12" ht="15" customHeight="1" x14ac:dyDescent="0.25">
      <c r="A45" s="11" t="s">
        <v>38</v>
      </c>
      <c r="B45" s="32">
        <v>235334</v>
      </c>
      <c r="C45" s="4">
        <v>0</v>
      </c>
      <c r="D45" s="17">
        <v>550</v>
      </c>
      <c r="E45" s="17">
        <v>825</v>
      </c>
      <c r="F45" s="4">
        <v>481.7</v>
      </c>
      <c r="G45" s="4">
        <v>70</v>
      </c>
      <c r="H45" s="4">
        <v>0</v>
      </c>
      <c r="I45" s="17">
        <v>0</v>
      </c>
      <c r="J45" s="32">
        <f t="shared" si="0"/>
        <v>237260.7</v>
      </c>
      <c r="K45" s="2">
        <f t="shared" si="1"/>
        <v>237260.7</v>
      </c>
      <c r="L45" s="2">
        <f t="shared" si="2"/>
        <v>0</v>
      </c>
    </row>
    <row r="46" spans="1:12" ht="15" customHeight="1" x14ac:dyDescent="0.25">
      <c r="A46" s="12" t="s">
        <v>39</v>
      </c>
      <c r="B46" s="27">
        <v>119840</v>
      </c>
      <c r="C46" s="3">
        <v>0</v>
      </c>
      <c r="D46" s="16">
        <v>0</v>
      </c>
      <c r="E46" s="18">
        <v>392</v>
      </c>
      <c r="F46" s="8">
        <v>191.137</v>
      </c>
      <c r="G46" s="8">
        <v>41</v>
      </c>
      <c r="H46" s="8">
        <v>0</v>
      </c>
      <c r="I46" s="18">
        <v>0</v>
      </c>
      <c r="J46" s="33">
        <f t="shared" si="0"/>
        <v>120464.137</v>
      </c>
      <c r="K46" s="2">
        <f t="shared" si="1"/>
        <v>120464.137</v>
      </c>
      <c r="L46" s="2">
        <f t="shared" si="2"/>
        <v>0</v>
      </c>
    </row>
    <row r="47" spans="1:12" ht="15" customHeight="1" x14ac:dyDescent="0.25">
      <c r="A47" s="9" t="s">
        <v>40</v>
      </c>
      <c r="B47" s="27">
        <v>165216</v>
      </c>
      <c r="C47" s="3">
        <v>0</v>
      </c>
      <c r="D47" s="16">
        <v>800</v>
      </c>
      <c r="E47" s="16">
        <v>666</v>
      </c>
      <c r="F47" s="3">
        <v>2696.4</v>
      </c>
      <c r="G47" s="3">
        <v>60</v>
      </c>
      <c r="H47" s="3">
        <v>0</v>
      </c>
      <c r="I47" s="16">
        <v>0</v>
      </c>
      <c r="J47" s="27">
        <f t="shared" si="0"/>
        <v>169438.4</v>
      </c>
      <c r="K47" s="2">
        <f t="shared" si="1"/>
        <v>169438.4</v>
      </c>
      <c r="L47" s="2">
        <f t="shared" si="2"/>
        <v>0</v>
      </c>
    </row>
    <row r="48" spans="1:12" ht="15" customHeight="1" x14ac:dyDescent="0.25">
      <c r="A48" s="11" t="s">
        <v>41</v>
      </c>
      <c r="B48" s="32">
        <v>97275</v>
      </c>
      <c r="C48" s="4">
        <v>0</v>
      </c>
      <c r="D48" s="17">
        <v>170</v>
      </c>
      <c r="E48" s="17">
        <v>315</v>
      </c>
      <c r="F48" s="4">
        <v>352</v>
      </c>
      <c r="G48" s="4">
        <v>34</v>
      </c>
      <c r="H48" s="4">
        <v>0</v>
      </c>
      <c r="I48" s="17">
        <v>0</v>
      </c>
      <c r="J48" s="32">
        <f t="shared" si="0"/>
        <v>98146</v>
      </c>
      <c r="K48" s="2">
        <f t="shared" si="1"/>
        <v>98146</v>
      </c>
      <c r="L48" s="2">
        <f t="shared" si="2"/>
        <v>0</v>
      </c>
    </row>
    <row r="49" spans="1:12" ht="15" customHeight="1" x14ac:dyDescent="0.25">
      <c r="A49" s="12" t="s">
        <v>42</v>
      </c>
      <c r="B49" s="27">
        <v>122491</v>
      </c>
      <c r="C49" s="3">
        <v>0</v>
      </c>
      <c r="D49" s="16">
        <v>130</v>
      </c>
      <c r="E49" s="18">
        <v>376</v>
      </c>
      <c r="F49" s="8">
        <v>968.6</v>
      </c>
      <c r="G49" s="8">
        <v>39</v>
      </c>
      <c r="H49" s="8">
        <v>0</v>
      </c>
      <c r="I49" s="18">
        <v>0</v>
      </c>
      <c r="J49" s="33">
        <f t="shared" si="0"/>
        <v>124004.6</v>
      </c>
      <c r="K49" s="2">
        <f t="shared" si="1"/>
        <v>124004.6</v>
      </c>
      <c r="L49" s="2">
        <f t="shared" si="2"/>
        <v>0</v>
      </c>
    </row>
    <row r="50" spans="1:12" ht="15" customHeight="1" x14ac:dyDescent="0.25">
      <c r="A50" s="9" t="s">
        <v>43</v>
      </c>
      <c r="B50" s="27">
        <v>231070</v>
      </c>
      <c r="C50" s="3">
        <v>0</v>
      </c>
      <c r="D50" s="16">
        <v>310</v>
      </c>
      <c r="E50" s="16">
        <v>791</v>
      </c>
      <c r="F50" s="3">
        <v>365.505</v>
      </c>
      <c r="G50" s="3">
        <v>69</v>
      </c>
      <c r="H50" s="3">
        <v>0</v>
      </c>
      <c r="I50" s="16">
        <v>0</v>
      </c>
      <c r="J50" s="27">
        <f t="shared" si="0"/>
        <v>232605.505</v>
      </c>
      <c r="K50" s="2">
        <f t="shared" si="1"/>
        <v>232605.505</v>
      </c>
      <c r="L50" s="2">
        <f t="shared" si="2"/>
        <v>0</v>
      </c>
    </row>
    <row r="51" spans="1:12" ht="15" customHeight="1" x14ac:dyDescent="0.25">
      <c r="A51" s="11" t="s">
        <v>44</v>
      </c>
      <c r="B51" s="32">
        <v>187807</v>
      </c>
      <c r="C51" s="4">
        <v>0</v>
      </c>
      <c r="D51" s="17">
        <v>200</v>
      </c>
      <c r="E51" s="17">
        <v>695</v>
      </c>
      <c r="F51" s="4">
        <v>304.98599999999999</v>
      </c>
      <c r="G51" s="4">
        <v>61</v>
      </c>
      <c r="H51" s="4">
        <v>0</v>
      </c>
      <c r="I51" s="17">
        <v>0</v>
      </c>
      <c r="J51" s="32">
        <f t="shared" si="0"/>
        <v>189067.986</v>
      </c>
      <c r="K51" s="2">
        <f t="shared" si="1"/>
        <v>189067.986</v>
      </c>
      <c r="L51" s="2">
        <f t="shared" si="2"/>
        <v>0</v>
      </c>
    </row>
    <row r="52" spans="1:12" ht="15" customHeight="1" x14ac:dyDescent="0.25">
      <c r="A52" s="9" t="s">
        <v>45</v>
      </c>
      <c r="B52" s="27">
        <v>90106</v>
      </c>
      <c r="C52" s="3">
        <v>0</v>
      </c>
      <c r="D52" s="16">
        <v>70</v>
      </c>
      <c r="E52" s="16">
        <v>265</v>
      </c>
      <c r="F52" s="3">
        <v>126.258</v>
      </c>
      <c r="G52" s="3">
        <v>32</v>
      </c>
      <c r="H52" s="3">
        <v>0</v>
      </c>
      <c r="I52" s="16">
        <v>0</v>
      </c>
      <c r="J52" s="27">
        <f t="shared" si="0"/>
        <v>90599.258000000002</v>
      </c>
      <c r="K52" s="2">
        <f t="shared" si="1"/>
        <v>90599.258000000002</v>
      </c>
      <c r="L52" s="2">
        <f t="shared" si="2"/>
        <v>0</v>
      </c>
    </row>
    <row r="53" spans="1:12" ht="15" customHeight="1" x14ac:dyDescent="0.25">
      <c r="A53" s="9" t="s">
        <v>46</v>
      </c>
      <c r="B53" s="27">
        <v>165936</v>
      </c>
      <c r="C53" s="3">
        <v>0</v>
      </c>
      <c r="D53" s="16">
        <v>300</v>
      </c>
      <c r="E53" s="16">
        <v>428</v>
      </c>
      <c r="F53" s="3">
        <v>199.08099999999999</v>
      </c>
      <c r="G53" s="3">
        <v>44</v>
      </c>
      <c r="H53" s="3">
        <v>0</v>
      </c>
      <c r="I53" s="16">
        <v>0</v>
      </c>
      <c r="J53" s="27">
        <f t="shared" si="0"/>
        <v>166907.08100000001</v>
      </c>
      <c r="K53" s="2">
        <f t="shared" si="1"/>
        <v>166907.08100000001</v>
      </c>
      <c r="L53" s="2">
        <f t="shared" si="2"/>
        <v>0</v>
      </c>
    </row>
    <row r="54" spans="1:12" ht="15" customHeight="1" x14ac:dyDescent="0.25">
      <c r="A54" s="11" t="s">
        <v>47</v>
      </c>
      <c r="B54" s="32">
        <v>331184</v>
      </c>
      <c r="C54" s="4">
        <v>0</v>
      </c>
      <c r="D54" s="17">
        <v>1550</v>
      </c>
      <c r="E54" s="17">
        <v>1132</v>
      </c>
      <c r="F54" s="4">
        <v>529.029</v>
      </c>
      <c r="G54" s="4">
        <v>98</v>
      </c>
      <c r="H54" s="4">
        <v>1</v>
      </c>
      <c r="I54" s="17">
        <v>0</v>
      </c>
      <c r="J54" s="32">
        <f t="shared" si="0"/>
        <v>334494.02899999998</v>
      </c>
      <c r="K54" s="2">
        <f t="shared" si="1"/>
        <v>334494.02899999998</v>
      </c>
      <c r="L54" s="2">
        <f t="shared" si="2"/>
        <v>0</v>
      </c>
    </row>
    <row r="55" spans="1:12" ht="15" customHeight="1" x14ac:dyDescent="0.25">
      <c r="A55" s="12" t="s">
        <v>48</v>
      </c>
      <c r="B55" s="27">
        <v>128974</v>
      </c>
      <c r="C55" s="3">
        <v>0</v>
      </c>
      <c r="D55" s="16">
        <v>370</v>
      </c>
      <c r="E55" s="18">
        <v>320</v>
      </c>
      <c r="F55" s="8">
        <v>1509.8999999999999</v>
      </c>
      <c r="G55" s="8">
        <v>35</v>
      </c>
      <c r="H55" s="8">
        <v>0</v>
      </c>
      <c r="I55" s="18">
        <v>0</v>
      </c>
      <c r="J55" s="33">
        <f t="shared" si="0"/>
        <v>131208.9</v>
      </c>
      <c r="K55" s="2">
        <f t="shared" si="1"/>
        <v>131208.9</v>
      </c>
      <c r="L55" s="2">
        <f t="shared" si="2"/>
        <v>0</v>
      </c>
    </row>
    <row r="56" spans="1:12" ht="15" customHeight="1" x14ac:dyDescent="0.25">
      <c r="A56" s="9" t="s">
        <v>49</v>
      </c>
      <c r="B56" s="27">
        <v>420001</v>
      </c>
      <c r="C56" s="3">
        <v>0</v>
      </c>
      <c r="D56" s="16">
        <v>880</v>
      </c>
      <c r="E56" s="16">
        <v>1421</v>
      </c>
      <c r="F56" s="3">
        <v>679.35900000000004</v>
      </c>
      <c r="G56" s="3">
        <v>124</v>
      </c>
      <c r="H56" s="3">
        <v>1</v>
      </c>
      <c r="I56" s="16">
        <v>0</v>
      </c>
      <c r="J56" s="27">
        <f t="shared" si="0"/>
        <v>423106.359</v>
      </c>
      <c r="K56" s="2">
        <f t="shared" si="1"/>
        <v>423106.359</v>
      </c>
      <c r="L56" s="2">
        <f t="shared" si="2"/>
        <v>0</v>
      </c>
    </row>
    <row r="57" spans="1:12" ht="15" customHeight="1" x14ac:dyDescent="0.25">
      <c r="A57" s="11" t="s">
        <v>50</v>
      </c>
      <c r="B57" s="32">
        <v>1365010</v>
      </c>
      <c r="C57" s="4">
        <v>0</v>
      </c>
      <c r="D57" s="17">
        <v>6328.625</v>
      </c>
      <c r="E57" s="17">
        <v>4929</v>
      </c>
      <c r="F57" s="4">
        <v>2427.9299999999998</v>
      </c>
      <c r="G57" s="4">
        <v>458</v>
      </c>
      <c r="H57" s="4">
        <v>3</v>
      </c>
      <c r="I57" s="17">
        <v>0</v>
      </c>
      <c r="J57" s="32">
        <f t="shared" si="0"/>
        <v>1379156.5549999999</v>
      </c>
      <c r="K57" s="2">
        <f t="shared" si="1"/>
        <v>1379156.5549999999</v>
      </c>
      <c r="L57" s="2">
        <f t="shared" si="2"/>
        <v>0</v>
      </c>
    </row>
    <row r="58" spans="1:12" ht="15" customHeight="1" x14ac:dyDescent="0.25">
      <c r="A58" s="12" t="s">
        <v>51</v>
      </c>
      <c r="B58" s="27">
        <v>700327</v>
      </c>
      <c r="C58" s="3">
        <v>0</v>
      </c>
      <c r="D58" s="16">
        <v>3958.47</v>
      </c>
      <c r="E58" s="18">
        <v>2418</v>
      </c>
      <c r="F58" s="8">
        <v>1875.21</v>
      </c>
      <c r="G58" s="8">
        <v>195</v>
      </c>
      <c r="H58" s="8">
        <v>1</v>
      </c>
      <c r="I58" s="18">
        <v>0</v>
      </c>
      <c r="J58" s="33">
        <f t="shared" si="0"/>
        <v>708774.67999999993</v>
      </c>
      <c r="K58" s="2">
        <f t="shared" si="1"/>
        <v>708774.67999999993</v>
      </c>
      <c r="L58" s="2">
        <f t="shared" si="2"/>
        <v>0</v>
      </c>
    </row>
    <row r="59" spans="1:12" ht="15" customHeight="1" x14ac:dyDescent="0.25">
      <c r="A59" s="9" t="s">
        <v>52</v>
      </c>
      <c r="B59" s="27">
        <v>74062</v>
      </c>
      <c r="C59" s="3">
        <v>0</v>
      </c>
      <c r="D59" s="16">
        <v>0</v>
      </c>
      <c r="E59" s="16">
        <v>196</v>
      </c>
      <c r="F59" s="3">
        <v>728.99</v>
      </c>
      <c r="G59" s="3">
        <v>26</v>
      </c>
      <c r="H59" s="3">
        <v>0</v>
      </c>
      <c r="I59" s="16">
        <v>0</v>
      </c>
      <c r="J59" s="27">
        <f t="shared" si="0"/>
        <v>75012.990000000005</v>
      </c>
      <c r="K59" s="2">
        <f t="shared" si="1"/>
        <v>75012.990000000005</v>
      </c>
      <c r="L59" s="2">
        <f t="shared" si="2"/>
        <v>0</v>
      </c>
    </row>
    <row r="60" spans="1:12" ht="15" customHeight="1" x14ac:dyDescent="0.25">
      <c r="A60" s="11" t="s">
        <v>53</v>
      </c>
      <c r="B60" s="32">
        <v>90923</v>
      </c>
      <c r="C60" s="4">
        <v>0</v>
      </c>
      <c r="D60" s="17">
        <v>0</v>
      </c>
      <c r="E60" s="17">
        <v>242</v>
      </c>
      <c r="F60" s="4">
        <v>120.70099999999999</v>
      </c>
      <c r="G60" s="4">
        <v>30</v>
      </c>
      <c r="H60" s="4">
        <v>0</v>
      </c>
      <c r="I60" s="17">
        <v>0</v>
      </c>
      <c r="J60" s="32">
        <f t="shared" si="0"/>
        <v>91315.701000000001</v>
      </c>
      <c r="K60" s="2">
        <f t="shared" si="1"/>
        <v>91315.701000000001</v>
      </c>
      <c r="L60" s="2">
        <f t="shared" si="2"/>
        <v>0</v>
      </c>
    </row>
    <row r="61" spans="1:12" ht="15" customHeight="1" x14ac:dyDescent="0.25">
      <c r="A61" s="9" t="s">
        <v>54</v>
      </c>
      <c r="B61" s="27">
        <v>267074</v>
      </c>
      <c r="C61" s="3">
        <v>0</v>
      </c>
      <c r="D61" s="16">
        <v>2490.6419999999998</v>
      </c>
      <c r="E61" s="16">
        <v>820</v>
      </c>
      <c r="F61" s="3">
        <v>2829.6579999999999</v>
      </c>
      <c r="G61" s="3">
        <v>77</v>
      </c>
      <c r="H61" s="3">
        <v>1</v>
      </c>
      <c r="I61" s="16">
        <v>0</v>
      </c>
      <c r="J61" s="27">
        <f t="shared" si="0"/>
        <v>273292.3</v>
      </c>
      <c r="K61" s="2">
        <f t="shared" si="1"/>
        <v>273292.3</v>
      </c>
      <c r="L61" s="2">
        <f t="shared" si="2"/>
        <v>0</v>
      </c>
    </row>
    <row r="62" spans="1:12" ht="15" customHeight="1" x14ac:dyDescent="0.25">
      <c r="A62" s="9" t="s">
        <v>55</v>
      </c>
      <c r="B62" s="27">
        <v>62495</v>
      </c>
      <c r="C62" s="3">
        <v>0</v>
      </c>
      <c r="D62" s="16">
        <v>0</v>
      </c>
      <c r="E62" s="16">
        <v>156</v>
      </c>
      <c r="F62" s="3">
        <v>475.2</v>
      </c>
      <c r="G62" s="3">
        <v>24</v>
      </c>
      <c r="H62" s="3">
        <v>0</v>
      </c>
      <c r="I62" s="16">
        <v>0</v>
      </c>
      <c r="J62" s="27">
        <f t="shared" si="0"/>
        <v>63150.2</v>
      </c>
      <c r="K62" s="2">
        <f t="shared" si="1"/>
        <v>63150.2</v>
      </c>
      <c r="L62" s="2">
        <f t="shared" si="2"/>
        <v>0</v>
      </c>
    </row>
    <row r="63" spans="1:12" ht="15" customHeight="1" x14ac:dyDescent="0.25">
      <c r="A63" s="11" t="s">
        <v>56</v>
      </c>
      <c r="B63" s="32">
        <v>40087</v>
      </c>
      <c r="C63" s="4">
        <v>0</v>
      </c>
      <c r="D63" s="17">
        <v>0</v>
      </c>
      <c r="E63" s="17">
        <v>60</v>
      </c>
      <c r="F63" s="4">
        <v>39.249000000000002</v>
      </c>
      <c r="G63" s="4">
        <v>18</v>
      </c>
      <c r="H63" s="4">
        <v>0</v>
      </c>
      <c r="I63" s="17">
        <v>0</v>
      </c>
      <c r="J63" s="32">
        <f t="shared" si="0"/>
        <v>40204.249000000003</v>
      </c>
      <c r="K63" s="2">
        <f t="shared" si="1"/>
        <v>40204.249000000003</v>
      </c>
      <c r="L63" s="2">
        <f t="shared" si="2"/>
        <v>0</v>
      </c>
    </row>
    <row r="64" spans="1:12" ht="15" customHeight="1" x14ac:dyDescent="0.25">
      <c r="A64" s="12" t="s">
        <v>57</v>
      </c>
      <c r="B64" s="27">
        <v>80897</v>
      </c>
      <c r="C64" s="3">
        <v>0</v>
      </c>
      <c r="D64" s="16">
        <v>0</v>
      </c>
      <c r="E64" s="18">
        <v>201</v>
      </c>
      <c r="F64" s="8">
        <v>107.17</v>
      </c>
      <c r="G64" s="8">
        <v>29</v>
      </c>
      <c r="H64" s="8">
        <v>0</v>
      </c>
      <c r="I64" s="18">
        <v>0</v>
      </c>
      <c r="J64" s="33">
        <f t="shared" si="0"/>
        <v>81234.17</v>
      </c>
      <c r="K64" s="2">
        <f t="shared" si="1"/>
        <v>81234.17</v>
      </c>
      <c r="L64" s="2">
        <f t="shared" si="2"/>
        <v>0</v>
      </c>
    </row>
    <row r="65" spans="1:12" ht="15" customHeight="1" x14ac:dyDescent="0.25">
      <c r="A65" s="9" t="s">
        <v>58</v>
      </c>
      <c r="B65" s="27">
        <v>227407</v>
      </c>
      <c r="C65" s="3">
        <v>0</v>
      </c>
      <c r="D65" s="16">
        <v>2178</v>
      </c>
      <c r="E65" s="16">
        <v>818</v>
      </c>
      <c r="F65" s="3">
        <v>2313.5</v>
      </c>
      <c r="G65" s="3">
        <v>72</v>
      </c>
      <c r="H65" s="3">
        <v>0</v>
      </c>
      <c r="I65" s="16">
        <v>0</v>
      </c>
      <c r="J65" s="27">
        <f t="shared" si="0"/>
        <v>232788.5</v>
      </c>
      <c r="K65" s="2">
        <f t="shared" si="1"/>
        <v>232788.5</v>
      </c>
      <c r="L65" s="2">
        <f t="shared" si="2"/>
        <v>0</v>
      </c>
    </row>
    <row r="66" spans="1:12" ht="15" customHeight="1" x14ac:dyDescent="0.25">
      <c r="A66" s="11" t="s">
        <v>59</v>
      </c>
      <c r="B66" s="32">
        <v>105691</v>
      </c>
      <c r="C66" s="4">
        <v>0</v>
      </c>
      <c r="D66" s="17">
        <v>0</v>
      </c>
      <c r="E66" s="17">
        <v>245</v>
      </c>
      <c r="F66" s="4">
        <v>140.69900000000001</v>
      </c>
      <c r="G66" s="4">
        <v>31</v>
      </c>
      <c r="H66" s="4">
        <v>0</v>
      </c>
      <c r="I66" s="17">
        <v>0</v>
      </c>
      <c r="J66" s="32">
        <f t="shared" si="0"/>
        <v>106107.69899999999</v>
      </c>
      <c r="K66" s="2">
        <f t="shared" si="1"/>
        <v>106107.69899999999</v>
      </c>
      <c r="L66" s="2">
        <f t="shared" si="2"/>
        <v>0</v>
      </c>
    </row>
    <row r="67" spans="1:12" ht="15" customHeight="1" x14ac:dyDescent="0.25">
      <c r="A67" s="12" t="s">
        <v>60</v>
      </c>
      <c r="B67" s="27">
        <v>415649</v>
      </c>
      <c r="C67" s="3">
        <v>0</v>
      </c>
      <c r="D67" s="16">
        <v>2970.33</v>
      </c>
      <c r="E67" s="18">
        <v>1470</v>
      </c>
      <c r="F67" s="8">
        <v>2244.27</v>
      </c>
      <c r="G67" s="8">
        <v>122</v>
      </c>
      <c r="H67" s="8">
        <v>1</v>
      </c>
      <c r="I67" s="18">
        <v>0</v>
      </c>
      <c r="J67" s="33">
        <f t="shared" si="0"/>
        <v>422456.60000000003</v>
      </c>
      <c r="K67" s="2">
        <f t="shared" si="1"/>
        <v>422456.60000000003</v>
      </c>
      <c r="L67" s="2">
        <f t="shared" si="2"/>
        <v>0</v>
      </c>
    </row>
    <row r="68" spans="1:12" ht="15" customHeight="1" x14ac:dyDescent="0.25">
      <c r="A68" s="9" t="s">
        <v>61</v>
      </c>
      <c r="B68" s="27">
        <v>72584</v>
      </c>
      <c r="C68" s="3">
        <v>0</v>
      </c>
      <c r="D68" s="16">
        <v>0</v>
      </c>
      <c r="E68" s="16">
        <v>181</v>
      </c>
      <c r="F68" s="3">
        <v>578.1</v>
      </c>
      <c r="G68" s="3">
        <v>27</v>
      </c>
      <c r="H68" s="3">
        <v>0</v>
      </c>
      <c r="I68" s="16">
        <v>0</v>
      </c>
      <c r="J68" s="27">
        <f t="shared" si="0"/>
        <v>73370.100000000006</v>
      </c>
      <c r="K68" s="2">
        <f t="shared" si="1"/>
        <v>73370.100000000006</v>
      </c>
      <c r="L68" s="2">
        <f t="shared" si="2"/>
        <v>0</v>
      </c>
    </row>
    <row r="69" spans="1:12" ht="15" customHeight="1" x14ac:dyDescent="0.25">
      <c r="A69" s="11" t="s">
        <v>62</v>
      </c>
      <c r="B69" s="32">
        <v>72034</v>
      </c>
      <c r="C69" s="4">
        <v>0</v>
      </c>
      <c r="D69" s="17">
        <v>0</v>
      </c>
      <c r="E69" s="17">
        <v>174</v>
      </c>
      <c r="F69" s="4">
        <v>620.9</v>
      </c>
      <c r="G69" s="4">
        <v>25</v>
      </c>
      <c r="H69" s="4">
        <v>0</v>
      </c>
      <c r="I69" s="17">
        <v>0</v>
      </c>
      <c r="J69" s="32">
        <f t="shared" si="0"/>
        <v>72853.899999999994</v>
      </c>
      <c r="K69" s="2">
        <f t="shared" si="1"/>
        <v>72853.899999999994</v>
      </c>
      <c r="L69" s="2">
        <f t="shared" si="2"/>
        <v>0</v>
      </c>
    </row>
    <row r="70" spans="1:12" ht="15" customHeight="1" x14ac:dyDescent="0.25">
      <c r="A70" s="9" t="s">
        <v>63</v>
      </c>
      <c r="B70" s="27">
        <v>73703</v>
      </c>
      <c r="C70" s="3">
        <v>0</v>
      </c>
      <c r="D70" s="16">
        <v>0</v>
      </c>
      <c r="E70" s="16">
        <v>173</v>
      </c>
      <c r="F70" s="3">
        <v>93.370999999999995</v>
      </c>
      <c r="G70" s="3">
        <v>26</v>
      </c>
      <c r="H70" s="3">
        <v>0</v>
      </c>
      <c r="I70" s="16">
        <v>0</v>
      </c>
      <c r="J70" s="27">
        <f t="shared" si="0"/>
        <v>73995.370999999999</v>
      </c>
      <c r="K70" s="2">
        <f t="shared" si="1"/>
        <v>73995.370999999999</v>
      </c>
      <c r="L70" s="2">
        <f t="shared" si="2"/>
        <v>0</v>
      </c>
    </row>
    <row r="71" spans="1:12" ht="15" customHeight="1" x14ac:dyDescent="0.25">
      <c r="A71" s="9" t="s">
        <v>64</v>
      </c>
      <c r="B71" s="27">
        <v>77571</v>
      </c>
      <c r="C71" s="3">
        <v>0</v>
      </c>
      <c r="D71" s="16">
        <v>0</v>
      </c>
      <c r="E71" s="16">
        <v>188</v>
      </c>
      <c r="F71" s="3">
        <v>160.30000000000001</v>
      </c>
      <c r="G71" s="3">
        <v>29</v>
      </c>
      <c r="H71" s="3">
        <v>0</v>
      </c>
      <c r="I71" s="16">
        <v>0</v>
      </c>
      <c r="J71" s="27">
        <f t="shared" si="0"/>
        <v>77948.3</v>
      </c>
      <c r="K71" s="2">
        <f t="shared" si="1"/>
        <v>77948.3</v>
      </c>
      <c r="L71" s="2">
        <f t="shared" si="2"/>
        <v>0</v>
      </c>
    </row>
    <row r="72" spans="1:12" ht="15" customHeight="1" x14ac:dyDescent="0.25">
      <c r="A72" s="11" t="s">
        <v>65</v>
      </c>
      <c r="B72" s="32">
        <v>171964</v>
      </c>
      <c r="C72" s="4">
        <v>0</v>
      </c>
      <c r="D72" s="17">
        <v>0</v>
      </c>
      <c r="E72" s="17">
        <v>533</v>
      </c>
      <c r="F72" s="4">
        <v>254.33099999999999</v>
      </c>
      <c r="G72" s="4">
        <v>50</v>
      </c>
      <c r="H72" s="4">
        <v>0</v>
      </c>
      <c r="I72" s="17">
        <v>0</v>
      </c>
      <c r="J72" s="32">
        <f t="shared" ref="J72:J135" si="3">SUM(B72:I72)</f>
        <v>172801.33100000001</v>
      </c>
      <c r="K72" s="2">
        <f t="shared" ref="K72:K135" si="4">SUM(B72:I72)</f>
        <v>172801.33100000001</v>
      </c>
      <c r="L72" s="2">
        <f t="shared" ref="L72:L135" si="5">K72-J72</f>
        <v>0</v>
      </c>
    </row>
    <row r="73" spans="1:12" ht="15" customHeight="1" x14ac:dyDescent="0.25">
      <c r="A73" s="12" t="s">
        <v>66</v>
      </c>
      <c r="B73" s="27">
        <v>732159</v>
      </c>
      <c r="C73" s="3">
        <v>0</v>
      </c>
      <c r="D73" s="16">
        <v>3396.3789999999999</v>
      </c>
      <c r="E73" s="18">
        <v>2789</v>
      </c>
      <c r="F73" s="8">
        <v>1267.3630000000001</v>
      </c>
      <c r="G73" s="8">
        <v>232</v>
      </c>
      <c r="H73" s="8">
        <v>2</v>
      </c>
      <c r="I73" s="18">
        <v>0</v>
      </c>
      <c r="J73" s="33">
        <f t="shared" si="3"/>
        <v>739845.74199999997</v>
      </c>
      <c r="K73" s="2">
        <f t="shared" si="4"/>
        <v>739845.74199999997</v>
      </c>
      <c r="L73" s="2">
        <f t="shared" si="5"/>
        <v>0</v>
      </c>
    </row>
    <row r="74" spans="1:12" ht="15" customHeight="1" x14ac:dyDescent="0.25">
      <c r="A74" s="9" t="s">
        <v>67</v>
      </c>
      <c r="B74" s="27">
        <v>129775</v>
      </c>
      <c r="C74" s="3">
        <v>0</v>
      </c>
      <c r="D74" s="16">
        <v>0</v>
      </c>
      <c r="E74" s="16">
        <v>229</v>
      </c>
      <c r="F74" s="3">
        <v>150.529</v>
      </c>
      <c r="G74" s="3">
        <v>30</v>
      </c>
      <c r="H74" s="3">
        <v>0</v>
      </c>
      <c r="I74" s="16">
        <v>0</v>
      </c>
      <c r="J74" s="27">
        <f t="shared" si="3"/>
        <v>130184.52899999999</v>
      </c>
      <c r="K74" s="2">
        <f t="shared" si="4"/>
        <v>130184.52899999999</v>
      </c>
      <c r="L74" s="2">
        <f t="shared" si="5"/>
        <v>0</v>
      </c>
    </row>
    <row r="75" spans="1:12" ht="15" customHeight="1" x14ac:dyDescent="0.25">
      <c r="A75" s="11" t="s">
        <v>68</v>
      </c>
      <c r="B75" s="32">
        <v>36835</v>
      </c>
      <c r="C75" s="4">
        <v>0</v>
      </c>
      <c r="D75" s="17">
        <v>0</v>
      </c>
      <c r="E75" s="17">
        <v>47</v>
      </c>
      <c r="F75" s="4">
        <v>1610.56</v>
      </c>
      <c r="G75" s="4">
        <v>18</v>
      </c>
      <c r="H75" s="4">
        <v>0</v>
      </c>
      <c r="I75" s="17">
        <v>0</v>
      </c>
      <c r="J75" s="32">
        <f t="shared" si="3"/>
        <v>38510.559999999998</v>
      </c>
      <c r="K75" s="2">
        <f t="shared" si="4"/>
        <v>38510.559999999998</v>
      </c>
      <c r="L75" s="2">
        <f t="shared" si="5"/>
        <v>0</v>
      </c>
    </row>
    <row r="76" spans="1:12" ht="15" customHeight="1" x14ac:dyDescent="0.25">
      <c r="A76" s="12" t="s">
        <v>69</v>
      </c>
      <c r="B76" s="27">
        <v>77348</v>
      </c>
      <c r="C76" s="3">
        <v>0</v>
      </c>
      <c r="D76" s="16">
        <v>0</v>
      </c>
      <c r="E76" s="18">
        <v>143</v>
      </c>
      <c r="F76" s="8">
        <v>1211.6000000000001</v>
      </c>
      <c r="G76" s="8">
        <v>24</v>
      </c>
      <c r="H76" s="8">
        <v>0</v>
      </c>
      <c r="I76" s="18">
        <v>0</v>
      </c>
      <c r="J76" s="33">
        <f t="shared" si="3"/>
        <v>78726.600000000006</v>
      </c>
      <c r="K76" s="2">
        <f t="shared" si="4"/>
        <v>78726.600000000006</v>
      </c>
      <c r="L76" s="2">
        <f t="shared" si="5"/>
        <v>0</v>
      </c>
    </row>
    <row r="77" spans="1:12" ht="15" customHeight="1" x14ac:dyDescent="0.25">
      <c r="A77" s="9" t="s">
        <v>70</v>
      </c>
      <c r="B77" s="27">
        <v>237828</v>
      </c>
      <c r="C77" s="3">
        <v>0</v>
      </c>
      <c r="D77" s="16">
        <v>0</v>
      </c>
      <c r="E77" s="16">
        <v>707</v>
      </c>
      <c r="F77" s="3">
        <v>429.1</v>
      </c>
      <c r="G77" s="3">
        <v>67</v>
      </c>
      <c r="H77" s="3">
        <v>0</v>
      </c>
      <c r="I77" s="16">
        <v>0</v>
      </c>
      <c r="J77" s="27">
        <f t="shared" si="3"/>
        <v>239031.1</v>
      </c>
      <c r="K77" s="2">
        <f t="shared" si="4"/>
        <v>239031.1</v>
      </c>
      <c r="L77" s="2">
        <f t="shared" si="5"/>
        <v>0</v>
      </c>
    </row>
    <row r="78" spans="1:12" ht="15" customHeight="1" x14ac:dyDescent="0.25">
      <c r="A78" s="11" t="s">
        <v>71</v>
      </c>
      <c r="B78" s="32">
        <v>95560</v>
      </c>
      <c r="C78" s="4">
        <v>0</v>
      </c>
      <c r="D78" s="17">
        <v>0</v>
      </c>
      <c r="E78" s="17">
        <v>255</v>
      </c>
      <c r="F78" s="4">
        <v>561.06000000000006</v>
      </c>
      <c r="G78" s="4">
        <v>31</v>
      </c>
      <c r="H78" s="4">
        <v>0</v>
      </c>
      <c r="I78" s="17">
        <v>0</v>
      </c>
      <c r="J78" s="32">
        <f t="shared" si="3"/>
        <v>96407.06</v>
      </c>
      <c r="K78" s="2">
        <f t="shared" si="4"/>
        <v>96407.06</v>
      </c>
      <c r="L78" s="2">
        <f t="shared" si="5"/>
        <v>0</v>
      </c>
    </row>
    <row r="79" spans="1:12" ht="15" customHeight="1" x14ac:dyDescent="0.25">
      <c r="A79" s="9" t="s">
        <v>72</v>
      </c>
      <c r="B79" s="27">
        <v>60722</v>
      </c>
      <c r="C79" s="3">
        <v>0</v>
      </c>
      <c r="D79" s="16">
        <v>0</v>
      </c>
      <c r="E79" s="16">
        <v>145</v>
      </c>
      <c r="F79" s="3">
        <v>1706.3999999999999</v>
      </c>
      <c r="G79" s="3">
        <v>22</v>
      </c>
      <c r="H79" s="3">
        <v>0</v>
      </c>
      <c r="I79" s="16">
        <v>0</v>
      </c>
      <c r="J79" s="27">
        <f t="shared" si="3"/>
        <v>62595.4</v>
      </c>
      <c r="K79" s="2">
        <f t="shared" si="4"/>
        <v>62595.4</v>
      </c>
      <c r="L79" s="2">
        <f t="shared" si="5"/>
        <v>0</v>
      </c>
    </row>
    <row r="80" spans="1:12" ht="15" customHeight="1" x14ac:dyDescent="0.25">
      <c r="A80" s="9" t="s">
        <v>73</v>
      </c>
      <c r="B80" s="27">
        <v>173801</v>
      </c>
      <c r="C80" s="3">
        <v>0</v>
      </c>
      <c r="D80" s="16">
        <v>0</v>
      </c>
      <c r="E80" s="16">
        <v>564</v>
      </c>
      <c r="F80" s="3">
        <v>717.5</v>
      </c>
      <c r="G80" s="3">
        <v>50</v>
      </c>
      <c r="H80" s="3">
        <v>0</v>
      </c>
      <c r="I80" s="16">
        <v>0</v>
      </c>
      <c r="J80" s="27">
        <f t="shared" si="3"/>
        <v>175132.5</v>
      </c>
      <c r="K80" s="2">
        <f t="shared" si="4"/>
        <v>175132.5</v>
      </c>
      <c r="L80" s="2">
        <f t="shared" si="5"/>
        <v>0</v>
      </c>
    </row>
    <row r="81" spans="1:12" ht="15" customHeight="1" x14ac:dyDescent="0.25">
      <c r="A81" s="11" t="s">
        <v>74</v>
      </c>
      <c r="B81" s="32">
        <v>275848</v>
      </c>
      <c r="C81" s="4">
        <v>0</v>
      </c>
      <c r="D81" s="17">
        <v>1772.354</v>
      </c>
      <c r="E81" s="17">
        <v>1102</v>
      </c>
      <c r="F81" s="4">
        <v>854.54600000000005</v>
      </c>
      <c r="G81" s="4">
        <v>91</v>
      </c>
      <c r="H81" s="4">
        <v>1</v>
      </c>
      <c r="I81" s="17">
        <v>0</v>
      </c>
      <c r="J81" s="32">
        <f t="shared" si="3"/>
        <v>279668.89999999997</v>
      </c>
      <c r="K81" s="2">
        <f t="shared" si="4"/>
        <v>279668.89999999997</v>
      </c>
      <c r="L81" s="2">
        <f t="shared" si="5"/>
        <v>0</v>
      </c>
    </row>
    <row r="82" spans="1:12" ht="15" customHeight="1" x14ac:dyDescent="0.25">
      <c r="A82" s="12" t="s">
        <v>75</v>
      </c>
      <c r="B82" s="27">
        <v>90768</v>
      </c>
      <c r="C82" s="3">
        <v>0</v>
      </c>
      <c r="D82" s="16">
        <v>0</v>
      </c>
      <c r="E82" s="18">
        <v>253</v>
      </c>
      <c r="F82" s="8">
        <v>116.98</v>
      </c>
      <c r="G82" s="8">
        <v>30</v>
      </c>
      <c r="H82" s="8">
        <v>0</v>
      </c>
      <c r="I82" s="18">
        <v>0</v>
      </c>
      <c r="J82" s="33">
        <f t="shared" si="3"/>
        <v>91167.98</v>
      </c>
      <c r="K82" s="2">
        <f t="shared" si="4"/>
        <v>91167.98</v>
      </c>
      <c r="L82" s="2">
        <f t="shared" si="5"/>
        <v>0</v>
      </c>
    </row>
    <row r="83" spans="1:12" ht="15" customHeight="1" x14ac:dyDescent="0.25">
      <c r="A83" s="9" t="s">
        <v>76</v>
      </c>
      <c r="B83" s="27">
        <v>113187</v>
      </c>
      <c r="C83" s="3">
        <v>0</v>
      </c>
      <c r="D83" s="16">
        <v>0</v>
      </c>
      <c r="E83" s="16">
        <v>334</v>
      </c>
      <c r="F83" s="3">
        <v>582</v>
      </c>
      <c r="G83" s="3">
        <v>36</v>
      </c>
      <c r="H83" s="3">
        <v>0</v>
      </c>
      <c r="I83" s="16">
        <v>0</v>
      </c>
      <c r="J83" s="27">
        <f t="shared" si="3"/>
        <v>114139</v>
      </c>
      <c r="K83" s="2">
        <f t="shared" si="4"/>
        <v>114139</v>
      </c>
      <c r="L83" s="2">
        <f t="shared" si="5"/>
        <v>0</v>
      </c>
    </row>
    <row r="84" spans="1:12" ht="15" customHeight="1" x14ac:dyDescent="0.25">
      <c r="A84" s="11" t="s">
        <v>77</v>
      </c>
      <c r="B84" s="32">
        <v>75793</v>
      </c>
      <c r="C84" s="4">
        <v>0</v>
      </c>
      <c r="D84" s="17">
        <v>0</v>
      </c>
      <c r="E84" s="17">
        <v>278</v>
      </c>
      <c r="F84" s="4">
        <v>127.027</v>
      </c>
      <c r="G84" s="4">
        <v>31</v>
      </c>
      <c r="H84" s="4">
        <v>0</v>
      </c>
      <c r="I84" s="17">
        <v>0</v>
      </c>
      <c r="J84" s="32">
        <f t="shared" si="3"/>
        <v>76229.027000000002</v>
      </c>
      <c r="K84" s="2">
        <f t="shared" si="4"/>
        <v>76229.027000000002</v>
      </c>
      <c r="L84" s="2">
        <f t="shared" si="5"/>
        <v>0</v>
      </c>
    </row>
    <row r="85" spans="1:12" ht="15" customHeight="1" x14ac:dyDescent="0.25">
      <c r="A85" s="12" t="s">
        <v>78</v>
      </c>
      <c r="B85" s="27">
        <v>68705</v>
      </c>
      <c r="C85" s="3">
        <v>0</v>
      </c>
      <c r="D85" s="16">
        <v>1046.0999999999999</v>
      </c>
      <c r="E85" s="18">
        <v>188</v>
      </c>
      <c r="F85" s="8">
        <v>162</v>
      </c>
      <c r="G85" s="8">
        <v>24</v>
      </c>
      <c r="H85" s="8">
        <v>0</v>
      </c>
      <c r="I85" s="18">
        <v>0</v>
      </c>
      <c r="J85" s="33">
        <f t="shared" si="3"/>
        <v>70125.100000000006</v>
      </c>
      <c r="K85" s="2">
        <f t="shared" si="4"/>
        <v>70125.100000000006</v>
      </c>
      <c r="L85" s="2">
        <f t="shared" si="5"/>
        <v>0</v>
      </c>
    </row>
    <row r="86" spans="1:12" ht="15" customHeight="1" x14ac:dyDescent="0.25">
      <c r="A86" s="9" t="s">
        <v>79</v>
      </c>
      <c r="B86" s="27">
        <v>36641</v>
      </c>
      <c r="C86" s="3">
        <v>0</v>
      </c>
      <c r="D86" s="16">
        <v>0</v>
      </c>
      <c r="E86" s="16">
        <v>56</v>
      </c>
      <c r="F86" s="3">
        <v>37.411999999999999</v>
      </c>
      <c r="G86" s="3">
        <v>18</v>
      </c>
      <c r="H86" s="3">
        <v>0</v>
      </c>
      <c r="I86" s="16">
        <v>0</v>
      </c>
      <c r="J86" s="27">
        <f t="shared" si="3"/>
        <v>36752.411999999997</v>
      </c>
      <c r="K86" s="2">
        <f t="shared" si="4"/>
        <v>36752.411999999997</v>
      </c>
      <c r="L86" s="2">
        <f t="shared" si="5"/>
        <v>0</v>
      </c>
    </row>
    <row r="87" spans="1:12" ht="15" customHeight="1" x14ac:dyDescent="0.25">
      <c r="A87" s="11" t="s">
        <v>80</v>
      </c>
      <c r="B87" s="32">
        <v>50025</v>
      </c>
      <c r="C87" s="4">
        <v>0</v>
      </c>
      <c r="D87" s="17">
        <v>0</v>
      </c>
      <c r="E87" s="17">
        <v>82</v>
      </c>
      <c r="F87" s="4">
        <v>54.518000000000001</v>
      </c>
      <c r="G87" s="4">
        <v>20</v>
      </c>
      <c r="H87" s="4">
        <v>0</v>
      </c>
      <c r="I87" s="17">
        <v>0</v>
      </c>
      <c r="J87" s="32">
        <f t="shared" si="3"/>
        <v>50181.517999999996</v>
      </c>
      <c r="K87" s="2">
        <f t="shared" si="4"/>
        <v>50181.517999999996</v>
      </c>
      <c r="L87" s="2">
        <f t="shared" si="5"/>
        <v>0</v>
      </c>
    </row>
    <row r="88" spans="1:12" ht="15" customHeight="1" x14ac:dyDescent="0.25">
      <c r="A88" s="9" t="s">
        <v>81</v>
      </c>
      <c r="B88" s="27">
        <v>62010</v>
      </c>
      <c r="C88" s="3">
        <v>0</v>
      </c>
      <c r="D88" s="16">
        <v>0</v>
      </c>
      <c r="E88" s="16">
        <v>159</v>
      </c>
      <c r="F88" s="3">
        <v>2314</v>
      </c>
      <c r="G88" s="3">
        <v>24</v>
      </c>
      <c r="H88" s="3">
        <v>0</v>
      </c>
      <c r="I88" s="16">
        <v>0</v>
      </c>
      <c r="J88" s="27">
        <f t="shared" si="3"/>
        <v>64507</v>
      </c>
      <c r="K88" s="2">
        <f t="shared" si="4"/>
        <v>64507</v>
      </c>
      <c r="L88" s="2">
        <f t="shared" si="5"/>
        <v>0</v>
      </c>
    </row>
    <row r="89" spans="1:12" ht="15" customHeight="1" x14ac:dyDescent="0.25">
      <c r="A89" s="9" t="s">
        <v>82</v>
      </c>
      <c r="B89" s="27">
        <v>358957</v>
      </c>
      <c r="C89" s="3">
        <v>0</v>
      </c>
      <c r="D89" s="16">
        <v>3944.82</v>
      </c>
      <c r="E89" s="16">
        <v>1217</v>
      </c>
      <c r="F89" s="3">
        <v>599.50199999999995</v>
      </c>
      <c r="G89" s="3">
        <v>107</v>
      </c>
      <c r="H89" s="3">
        <v>1</v>
      </c>
      <c r="I89" s="16">
        <v>0</v>
      </c>
      <c r="J89" s="27">
        <f t="shared" si="3"/>
        <v>364826.32199999999</v>
      </c>
      <c r="K89" s="2">
        <f t="shared" si="4"/>
        <v>364826.32199999999</v>
      </c>
      <c r="L89" s="2">
        <f t="shared" si="5"/>
        <v>0</v>
      </c>
    </row>
    <row r="90" spans="1:12" ht="15" customHeight="1" x14ac:dyDescent="0.25">
      <c r="A90" s="11" t="s">
        <v>83</v>
      </c>
      <c r="B90" s="32">
        <v>290925</v>
      </c>
      <c r="C90" s="4">
        <v>0</v>
      </c>
      <c r="D90" s="17">
        <v>7388.7</v>
      </c>
      <c r="E90" s="17">
        <v>1047</v>
      </c>
      <c r="F90" s="4">
        <v>1038.2</v>
      </c>
      <c r="G90" s="4">
        <v>92</v>
      </c>
      <c r="H90" s="4">
        <v>1</v>
      </c>
      <c r="I90" s="17">
        <v>0</v>
      </c>
      <c r="J90" s="32">
        <f t="shared" si="3"/>
        <v>300491.90000000002</v>
      </c>
      <c r="K90" s="2">
        <f t="shared" si="4"/>
        <v>300491.90000000002</v>
      </c>
      <c r="L90" s="2">
        <f t="shared" si="5"/>
        <v>0</v>
      </c>
    </row>
    <row r="91" spans="1:12" ht="15" customHeight="1" x14ac:dyDescent="0.25">
      <c r="A91" s="12" t="s">
        <v>84</v>
      </c>
      <c r="B91" s="27">
        <v>258820</v>
      </c>
      <c r="C91" s="3">
        <v>0</v>
      </c>
      <c r="D91" s="16">
        <v>0</v>
      </c>
      <c r="E91" s="18">
        <v>923</v>
      </c>
      <c r="F91" s="8">
        <v>416.38099999999997</v>
      </c>
      <c r="G91" s="8">
        <v>79</v>
      </c>
      <c r="H91" s="8">
        <v>0</v>
      </c>
      <c r="I91" s="18">
        <v>0</v>
      </c>
      <c r="J91" s="33">
        <f t="shared" si="3"/>
        <v>260238.38099999999</v>
      </c>
      <c r="K91" s="2">
        <f t="shared" si="4"/>
        <v>260238.38099999999</v>
      </c>
      <c r="L91" s="2">
        <f t="shared" si="5"/>
        <v>0</v>
      </c>
    </row>
    <row r="92" spans="1:12" ht="15" customHeight="1" x14ac:dyDescent="0.25">
      <c r="A92" s="9" t="s">
        <v>85</v>
      </c>
      <c r="B92" s="27">
        <v>112465</v>
      </c>
      <c r="C92" s="3">
        <v>0</v>
      </c>
      <c r="D92" s="16">
        <v>0</v>
      </c>
      <c r="E92" s="16">
        <v>347</v>
      </c>
      <c r="F92" s="3">
        <v>1165.4000000000001</v>
      </c>
      <c r="G92" s="3">
        <v>36</v>
      </c>
      <c r="H92" s="3">
        <v>0</v>
      </c>
      <c r="I92" s="16">
        <v>0</v>
      </c>
      <c r="J92" s="27">
        <f t="shared" si="3"/>
        <v>114013.4</v>
      </c>
      <c r="K92" s="2">
        <f t="shared" si="4"/>
        <v>114013.4</v>
      </c>
      <c r="L92" s="2">
        <f t="shared" si="5"/>
        <v>0</v>
      </c>
    </row>
    <row r="93" spans="1:12" ht="15" customHeight="1" x14ac:dyDescent="0.25">
      <c r="A93" s="11" t="s">
        <v>86</v>
      </c>
      <c r="B93" s="32">
        <v>153424</v>
      </c>
      <c r="C93" s="4">
        <v>0</v>
      </c>
      <c r="D93" s="17">
        <v>3938.88</v>
      </c>
      <c r="E93" s="17">
        <v>489</v>
      </c>
      <c r="F93" s="4">
        <v>766.42</v>
      </c>
      <c r="G93" s="4">
        <v>49</v>
      </c>
      <c r="H93" s="4">
        <v>0</v>
      </c>
      <c r="I93" s="17">
        <v>0</v>
      </c>
      <c r="J93" s="32">
        <f t="shared" si="3"/>
        <v>158667.30000000002</v>
      </c>
      <c r="K93" s="2">
        <f t="shared" si="4"/>
        <v>158667.30000000002</v>
      </c>
      <c r="L93" s="2">
        <f t="shared" si="5"/>
        <v>0</v>
      </c>
    </row>
    <row r="94" spans="1:12" ht="15" customHeight="1" x14ac:dyDescent="0.25">
      <c r="A94" s="12" t="s">
        <v>87</v>
      </c>
      <c r="B94" s="27">
        <v>313697</v>
      </c>
      <c r="C94" s="3">
        <v>0</v>
      </c>
      <c r="D94" s="16">
        <v>6114.9</v>
      </c>
      <c r="E94" s="18">
        <v>1083</v>
      </c>
      <c r="F94" s="8">
        <v>528.00699999999995</v>
      </c>
      <c r="G94" s="8">
        <v>99</v>
      </c>
      <c r="H94" s="8">
        <v>1</v>
      </c>
      <c r="I94" s="18">
        <v>0</v>
      </c>
      <c r="J94" s="33">
        <f t="shared" si="3"/>
        <v>321522.90700000001</v>
      </c>
      <c r="K94" s="2">
        <f t="shared" si="4"/>
        <v>321522.90700000001</v>
      </c>
      <c r="L94" s="2">
        <f t="shared" si="5"/>
        <v>0</v>
      </c>
    </row>
    <row r="95" spans="1:12" ht="15" customHeight="1" x14ac:dyDescent="0.25">
      <c r="A95" s="9" t="s">
        <v>88</v>
      </c>
      <c r="B95" s="27">
        <v>169433</v>
      </c>
      <c r="C95" s="3">
        <v>0</v>
      </c>
      <c r="D95" s="16">
        <v>1471.8</v>
      </c>
      <c r="E95" s="16">
        <v>589</v>
      </c>
      <c r="F95" s="3">
        <v>265.64299999999997</v>
      </c>
      <c r="G95" s="3">
        <v>53</v>
      </c>
      <c r="H95" s="3">
        <v>0</v>
      </c>
      <c r="I95" s="16">
        <v>0</v>
      </c>
      <c r="J95" s="27">
        <f t="shared" si="3"/>
        <v>171812.443</v>
      </c>
      <c r="K95" s="2">
        <f t="shared" si="4"/>
        <v>171812.443</v>
      </c>
      <c r="L95" s="2">
        <f t="shared" si="5"/>
        <v>0</v>
      </c>
    </row>
    <row r="96" spans="1:12" ht="15" customHeight="1" x14ac:dyDescent="0.25">
      <c r="A96" s="11" t="s">
        <v>89</v>
      </c>
      <c r="B96" s="32">
        <v>52091</v>
      </c>
      <c r="C96" s="4">
        <v>0</v>
      </c>
      <c r="D96" s="17">
        <v>0</v>
      </c>
      <c r="E96" s="17">
        <v>121</v>
      </c>
      <c r="F96" s="4">
        <v>1280.8000000000002</v>
      </c>
      <c r="G96" s="4">
        <v>23</v>
      </c>
      <c r="H96" s="4">
        <v>0</v>
      </c>
      <c r="I96" s="17">
        <v>0</v>
      </c>
      <c r="J96" s="32">
        <f t="shared" si="3"/>
        <v>53515.8</v>
      </c>
      <c r="K96" s="2">
        <f t="shared" si="4"/>
        <v>53515.8</v>
      </c>
      <c r="L96" s="2">
        <f t="shared" si="5"/>
        <v>0</v>
      </c>
    </row>
    <row r="97" spans="1:12" ht="15" customHeight="1" x14ac:dyDescent="0.25">
      <c r="A97" s="9" t="s">
        <v>90</v>
      </c>
      <c r="B97" s="27">
        <v>139132</v>
      </c>
      <c r="C97" s="3">
        <v>0</v>
      </c>
      <c r="D97" s="16">
        <v>0</v>
      </c>
      <c r="E97" s="16">
        <v>354</v>
      </c>
      <c r="F97" s="3">
        <v>169.75200000000001</v>
      </c>
      <c r="G97" s="3">
        <v>37</v>
      </c>
      <c r="H97" s="3">
        <v>0</v>
      </c>
      <c r="I97" s="16">
        <v>0</v>
      </c>
      <c r="J97" s="27">
        <f t="shared" si="3"/>
        <v>139692.75200000001</v>
      </c>
      <c r="K97" s="2">
        <f t="shared" si="4"/>
        <v>139692.75200000001</v>
      </c>
      <c r="L97" s="2">
        <f t="shared" si="5"/>
        <v>0</v>
      </c>
    </row>
    <row r="98" spans="1:12" ht="15" customHeight="1" x14ac:dyDescent="0.25">
      <c r="A98" s="9" t="s">
        <v>91</v>
      </c>
      <c r="B98" s="27">
        <v>875741</v>
      </c>
      <c r="C98" s="3">
        <v>0</v>
      </c>
      <c r="D98" s="16">
        <v>7900</v>
      </c>
      <c r="E98" s="16">
        <v>3401</v>
      </c>
      <c r="F98" s="3">
        <v>2303.4</v>
      </c>
      <c r="G98" s="3">
        <v>275</v>
      </c>
      <c r="H98" s="3">
        <v>2</v>
      </c>
      <c r="I98" s="16">
        <v>862</v>
      </c>
      <c r="J98" s="27">
        <f t="shared" si="3"/>
        <v>890484.4</v>
      </c>
      <c r="K98" s="2">
        <f t="shared" si="4"/>
        <v>890484.4</v>
      </c>
      <c r="L98" s="2">
        <f t="shared" si="5"/>
        <v>0</v>
      </c>
    </row>
    <row r="99" spans="1:12" ht="15" customHeight="1" x14ac:dyDescent="0.25">
      <c r="A99" s="11" t="s">
        <v>92</v>
      </c>
      <c r="B99" s="32">
        <v>1292485</v>
      </c>
      <c r="C99" s="4">
        <v>227.5</v>
      </c>
      <c r="D99" s="17">
        <v>7500</v>
      </c>
      <c r="E99" s="17">
        <v>5313</v>
      </c>
      <c r="F99" s="4">
        <v>2398.9920000000002</v>
      </c>
      <c r="G99" s="4">
        <v>432</v>
      </c>
      <c r="H99" s="4">
        <v>3</v>
      </c>
      <c r="I99" s="17">
        <v>1343</v>
      </c>
      <c r="J99" s="32">
        <f t="shared" si="3"/>
        <v>1309702.4920000001</v>
      </c>
      <c r="K99" s="2">
        <f t="shared" si="4"/>
        <v>1309702.4920000001</v>
      </c>
      <c r="L99" s="2">
        <f t="shared" si="5"/>
        <v>0</v>
      </c>
    </row>
    <row r="100" spans="1:12" ht="15" customHeight="1" x14ac:dyDescent="0.25">
      <c r="A100" s="12" t="s">
        <v>93</v>
      </c>
      <c r="B100" s="27">
        <v>1615594</v>
      </c>
      <c r="C100" s="3">
        <v>0</v>
      </c>
      <c r="D100" s="16">
        <v>14900</v>
      </c>
      <c r="E100" s="18">
        <v>5832</v>
      </c>
      <c r="F100" s="8">
        <v>11816.6</v>
      </c>
      <c r="G100" s="8">
        <v>498</v>
      </c>
      <c r="H100" s="8">
        <v>4</v>
      </c>
      <c r="I100" s="18">
        <v>1746</v>
      </c>
      <c r="J100" s="33">
        <f t="shared" si="3"/>
        <v>1650390.6</v>
      </c>
      <c r="K100" s="2">
        <f t="shared" si="4"/>
        <v>1650390.6</v>
      </c>
      <c r="L100" s="2">
        <f t="shared" si="5"/>
        <v>0</v>
      </c>
    </row>
    <row r="101" spans="1:12" ht="15" customHeight="1" x14ac:dyDescent="0.25">
      <c r="A101" s="9" t="s">
        <v>94</v>
      </c>
      <c r="B101" s="27">
        <v>2151453</v>
      </c>
      <c r="C101" s="3">
        <v>0</v>
      </c>
      <c r="D101" s="16">
        <v>16400</v>
      </c>
      <c r="E101" s="16">
        <v>8621</v>
      </c>
      <c r="F101" s="3">
        <v>3989.0479999999998</v>
      </c>
      <c r="G101" s="3">
        <v>716</v>
      </c>
      <c r="H101" s="3">
        <v>7</v>
      </c>
      <c r="I101" s="16">
        <v>2492</v>
      </c>
      <c r="J101" s="27">
        <f t="shared" si="3"/>
        <v>2183678.048</v>
      </c>
      <c r="K101" s="2">
        <f t="shared" si="4"/>
        <v>2183678.048</v>
      </c>
      <c r="L101" s="2">
        <f t="shared" si="5"/>
        <v>0</v>
      </c>
    </row>
    <row r="102" spans="1:12" ht="15" customHeight="1" x14ac:dyDescent="0.25">
      <c r="A102" s="11" t="s">
        <v>95</v>
      </c>
      <c r="B102" s="32">
        <v>2816660</v>
      </c>
      <c r="C102" s="4">
        <v>773.2</v>
      </c>
      <c r="D102" s="17">
        <v>37000</v>
      </c>
      <c r="E102" s="17">
        <v>10017</v>
      </c>
      <c r="F102" s="4">
        <v>9749.7000000000007</v>
      </c>
      <c r="G102" s="4">
        <v>880</v>
      </c>
      <c r="H102" s="4">
        <v>9</v>
      </c>
      <c r="I102" s="17">
        <v>3029</v>
      </c>
      <c r="J102" s="32">
        <f t="shared" si="3"/>
        <v>2878117.9000000004</v>
      </c>
      <c r="K102" s="2">
        <f t="shared" si="4"/>
        <v>2878117.9000000004</v>
      </c>
      <c r="L102" s="2">
        <f t="shared" si="5"/>
        <v>0</v>
      </c>
    </row>
    <row r="103" spans="1:12" ht="15" customHeight="1" x14ac:dyDescent="0.25">
      <c r="A103" s="12" t="s">
        <v>96</v>
      </c>
      <c r="B103" s="27">
        <v>708680</v>
      </c>
      <c r="C103" s="3">
        <v>0</v>
      </c>
      <c r="D103" s="16">
        <v>6000</v>
      </c>
      <c r="E103" s="18">
        <v>2909</v>
      </c>
      <c r="F103" s="8">
        <v>1332.307</v>
      </c>
      <c r="G103" s="8">
        <v>245</v>
      </c>
      <c r="H103" s="8">
        <v>2</v>
      </c>
      <c r="I103" s="18">
        <v>625</v>
      </c>
      <c r="J103" s="33">
        <f t="shared" si="3"/>
        <v>719793.30700000003</v>
      </c>
      <c r="K103" s="2">
        <f t="shared" si="4"/>
        <v>719793.30700000003</v>
      </c>
      <c r="L103" s="2">
        <f t="shared" si="5"/>
        <v>0</v>
      </c>
    </row>
    <row r="104" spans="1:12" ht="15" customHeight="1" x14ac:dyDescent="0.25">
      <c r="A104" s="9" t="s">
        <v>97</v>
      </c>
      <c r="B104" s="27">
        <v>803016</v>
      </c>
      <c r="C104" s="3">
        <v>0</v>
      </c>
      <c r="D104" s="16">
        <v>10100</v>
      </c>
      <c r="E104" s="16">
        <v>3355</v>
      </c>
      <c r="F104" s="3">
        <v>1484.3330000000001</v>
      </c>
      <c r="G104" s="3">
        <v>271</v>
      </c>
      <c r="H104" s="3">
        <v>2</v>
      </c>
      <c r="I104" s="16">
        <v>753</v>
      </c>
      <c r="J104" s="27">
        <f t="shared" si="3"/>
        <v>818981.33299999998</v>
      </c>
      <c r="K104" s="2">
        <f t="shared" si="4"/>
        <v>818981.33299999998</v>
      </c>
      <c r="L104" s="2">
        <f t="shared" si="5"/>
        <v>0</v>
      </c>
    </row>
    <row r="105" spans="1:12" ht="15" customHeight="1" x14ac:dyDescent="0.25">
      <c r="A105" s="11" t="s">
        <v>98</v>
      </c>
      <c r="B105" s="32">
        <v>123876</v>
      </c>
      <c r="C105" s="4">
        <v>0</v>
      </c>
      <c r="D105" s="17">
        <v>1900</v>
      </c>
      <c r="E105" s="17">
        <v>628</v>
      </c>
      <c r="F105" s="4">
        <v>306.8</v>
      </c>
      <c r="G105" s="4">
        <v>49</v>
      </c>
      <c r="H105" s="4">
        <v>0</v>
      </c>
      <c r="I105" s="17">
        <v>81</v>
      </c>
      <c r="J105" s="32">
        <f t="shared" si="3"/>
        <v>126840.8</v>
      </c>
      <c r="K105" s="2">
        <f t="shared" si="4"/>
        <v>126840.8</v>
      </c>
      <c r="L105" s="2">
        <f t="shared" si="5"/>
        <v>0</v>
      </c>
    </row>
    <row r="106" spans="1:12" ht="15" customHeight="1" x14ac:dyDescent="0.25">
      <c r="A106" s="9" t="s">
        <v>99</v>
      </c>
      <c r="B106" s="27">
        <v>59900</v>
      </c>
      <c r="C106" s="3">
        <v>0</v>
      </c>
      <c r="D106" s="16">
        <v>200</v>
      </c>
      <c r="E106" s="16">
        <v>159</v>
      </c>
      <c r="F106" s="3">
        <v>77.741</v>
      </c>
      <c r="G106" s="3">
        <v>24</v>
      </c>
      <c r="H106" s="3">
        <v>0</v>
      </c>
      <c r="I106" s="16">
        <v>25</v>
      </c>
      <c r="J106" s="27">
        <f t="shared" si="3"/>
        <v>60385.741000000002</v>
      </c>
      <c r="K106" s="2">
        <f t="shared" si="4"/>
        <v>60385.741000000002</v>
      </c>
      <c r="L106" s="2">
        <f t="shared" si="5"/>
        <v>0</v>
      </c>
    </row>
    <row r="107" spans="1:12" ht="15" customHeight="1" x14ac:dyDescent="0.25">
      <c r="A107" s="9" t="s">
        <v>100</v>
      </c>
      <c r="B107" s="27">
        <v>118414</v>
      </c>
      <c r="C107" s="3">
        <v>0</v>
      </c>
      <c r="D107" s="16">
        <v>1500</v>
      </c>
      <c r="E107" s="16">
        <v>444</v>
      </c>
      <c r="F107" s="3">
        <v>352.7</v>
      </c>
      <c r="G107" s="3">
        <v>41</v>
      </c>
      <c r="H107" s="3">
        <v>0</v>
      </c>
      <c r="I107" s="16">
        <v>71</v>
      </c>
      <c r="J107" s="27">
        <f t="shared" si="3"/>
        <v>120822.7</v>
      </c>
      <c r="K107" s="2">
        <f t="shared" si="4"/>
        <v>120822.7</v>
      </c>
      <c r="L107" s="2">
        <f t="shared" si="5"/>
        <v>0</v>
      </c>
    </row>
    <row r="108" spans="1:12" ht="15" customHeight="1" x14ac:dyDescent="0.25">
      <c r="A108" s="11" t="s">
        <v>101</v>
      </c>
      <c r="B108" s="32">
        <v>388646</v>
      </c>
      <c r="C108" s="4">
        <v>0</v>
      </c>
      <c r="D108" s="17">
        <v>9200</v>
      </c>
      <c r="E108" s="17">
        <v>4653</v>
      </c>
      <c r="F108" s="4">
        <v>2193.7289999999998</v>
      </c>
      <c r="G108" s="4">
        <v>393</v>
      </c>
      <c r="H108" s="4">
        <v>3</v>
      </c>
      <c r="I108" s="17">
        <v>1136</v>
      </c>
      <c r="J108" s="32">
        <f t="shared" si="3"/>
        <v>406224.72899999999</v>
      </c>
      <c r="K108" s="2">
        <f t="shared" si="4"/>
        <v>406224.72899999999</v>
      </c>
      <c r="L108" s="2">
        <f t="shared" si="5"/>
        <v>0</v>
      </c>
    </row>
    <row r="109" spans="1:12" ht="15" customHeight="1" x14ac:dyDescent="0.25">
      <c r="A109" s="12" t="s">
        <v>102</v>
      </c>
      <c r="B109" s="27">
        <v>116128</v>
      </c>
      <c r="C109" s="3">
        <v>0</v>
      </c>
      <c r="D109" s="16">
        <v>400</v>
      </c>
      <c r="E109" s="18">
        <v>389</v>
      </c>
      <c r="F109" s="8">
        <v>194.84299999999999</v>
      </c>
      <c r="G109" s="8">
        <v>42</v>
      </c>
      <c r="H109" s="8">
        <v>0</v>
      </c>
      <c r="I109" s="18">
        <v>67</v>
      </c>
      <c r="J109" s="33">
        <f t="shared" si="3"/>
        <v>117220.84299999999</v>
      </c>
      <c r="K109" s="2">
        <f t="shared" si="4"/>
        <v>117220.84299999999</v>
      </c>
      <c r="L109" s="2">
        <f t="shared" si="5"/>
        <v>0</v>
      </c>
    </row>
    <row r="110" spans="1:12" ht="15" customHeight="1" x14ac:dyDescent="0.25">
      <c r="A110" s="9" t="s">
        <v>103</v>
      </c>
      <c r="B110" s="27">
        <v>264401</v>
      </c>
      <c r="C110" s="3">
        <v>0</v>
      </c>
      <c r="D110" s="16">
        <v>1300</v>
      </c>
      <c r="E110" s="16">
        <v>891</v>
      </c>
      <c r="F110" s="3">
        <v>434.60399999999998</v>
      </c>
      <c r="G110" s="3">
        <v>79</v>
      </c>
      <c r="H110" s="3">
        <v>1</v>
      </c>
      <c r="I110" s="16">
        <v>198</v>
      </c>
      <c r="J110" s="27">
        <f t="shared" si="3"/>
        <v>267304.60399999999</v>
      </c>
      <c r="K110" s="2">
        <f t="shared" si="4"/>
        <v>267304.60399999999</v>
      </c>
      <c r="L110" s="2">
        <f t="shared" si="5"/>
        <v>0</v>
      </c>
    </row>
    <row r="111" spans="1:12" ht="15" customHeight="1" x14ac:dyDescent="0.25">
      <c r="A111" s="11" t="s">
        <v>104</v>
      </c>
      <c r="B111" s="32">
        <v>210481</v>
      </c>
      <c r="C111" s="4">
        <v>0</v>
      </c>
      <c r="D111" s="17">
        <v>900</v>
      </c>
      <c r="E111" s="17">
        <v>836</v>
      </c>
      <c r="F111" s="4">
        <v>374.33800000000002</v>
      </c>
      <c r="G111" s="4">
        <v>73</v>
      </c>
      <c r="H111" s="4">
        <v>0</v>
      </c>
      <c r="I111" s="17">
        <v>143</v>
      </c>
      <c r="J111" s="32">
        <f t="shared" si="3"/>
        <v>212807.33799999999</v>
      </c>
      <c r="K111" s="2">
        <f t="shared" si="4"/>
        <v>212807.33799999999</v>
      </c>
      <c r="L111" s="2">
        <f t="shared" si="5"/>
        <v>0</v>
      </c>
    </row>
    <row r="112" spans="1:12" ht="15" customHeight="1" x14ac:dyDescent="0.25">
      <c r="A112" s="12" t="s">
        <v>105</v>
      </c>
      <c r="B112" s="27">
        <v>165019</v>
      </c>
      <c r="C112" s="3">
        <v>0</v>
      </c>
      <c r="D112" s="16">
        <v>500</v>
      </c>
      <c r="E112" s="18">
        <v>506</v>
      </c>
      <c r="F112" s="8">
        <v>286.81</v>
      </c>
      <c r="G112" s="8">
        <v>59</v>
      </c>
      <c r="H112" s="8">
        <v>0</v>
      </c>
      <c r="I112" s="18">
        <v>104</v>
      </c>
      <c r="J112" s="33">
        <f t="shared" si="3"/>
        <v>166474.81</v>
      </c>
      <c r="K112" s="2">
        <f t="shared" si="4"/>
        <v>166474.81</v>
      </c>
      <c r="L112" s="2">
        <f t="shared" si="5"/>
        <v>0</v>
      </c>
    </row>
    <row r="113" spans="1:12" ht="15" customHeight="1" x14ac:dyDescent="0.25">
      <c r="A113" s="9" t="s">
        <v>106</v>
      </c>
      <c r="B113" s="27">
        <v>467915</v>
      </c>
      <c r="C113" s="3">
        <v>0</v>
      </c>
      <c r="D113" s="16">
        <v>5500</v>
      </c>
      <c r="E113" s="16">
        <v>1812</v>
      </c>
      <c r="F113" s="3">
        <v>863.49800000000005</v>
      </c>
      <c r="G113" s="3">
        <v>163</v>
      </c>
      <c r="H113" s="3">
        <v>1</v>
      </c>
      <c r="I113" s="16">
        <v>362</v>
      </c>
      <c r="J113" s="27">
        <f t="shared" si="3"/>
        <v>476616.49800000002</v>
      </c>
      <c r="K113" s="2">
        <f t="shared" si="4"/>
        <v>476616.49800000002</v>
      </c>
      <c r="L113" s="2">
        <f t="shared" si="5"/>
        <v>0</v>
      </c>
    </row>
    <row r="114" spans="1:12" ht="15" customHeight="1" x14ac:dyDescent="0.25">
      <c r="A114" s="11" t="s">
        <v>107</v>
      </c>
      <c r="B114" s="32">
        <v>1593703</v>
      </c>
      <c r="C114" s="4">
        <v>132.4</v>
      </c>
      <c r="D114" s="17">
        <v>10000</v>
      </c>
      <c r="E114" s="17">
        <v>5903</v>
      </c>
      <c r="F114" s="4">
        <v>2874.3470000000002</v>
      </c>
      <c r="G114" s="4">
        <v>520</v>
      </c>
      <c r="H114" s="4">
        <v>4</v>
      </c>
      <c r="I114" s="17">
        <v>1141</v>
      </c>
      <c r="J114" s="32">
        <f t="shared" si="3"/>
        <v>1614277.747</v>
      </c>
      <c r="K114" s="2">
        <f t="shared" si="4"/>
        <v>1614277.747</v>
      </c>
      <c r="L114" s="2">
        <f t="shared" si="5"/>
        <v>0</v>
      </c>
    </row>
    <row r="115" spans="1:12" ht="15" customHeight="1" x14ac:dyDescent="0.25">
      <c r="A115" s="9" t="s">
        <v>108</v>
      </c>
      <c r="B115" s="27">
        <v>494378</v>
      </c>
      <c r="C115" s="3">
        <v>0</v>
      </c>
      <c r="D115" s="16">
        <v>7400</v>
      </c>
      <c r="E115" s="16">
        <v>1756</v>
      </c>
      <c r="F115" s="3">
        <v>1104.432</v>
      </c>
      <c r="G115" s="3">
        <v>182</v>
      </c>
      <c r="H115" s="3">
        <v>1</v>
      </c>
      <c r="I115" s="16">
        <v>407</v>
      </c>
      <c r="J115" s="27">
        <f t="shared" si="3"/>
        <v>505228.43199999997</v>
      </c>
      <c r="K115" s="2">
        <f t="shared" si="4"/>
        <v>505228.43199999997</v>
      </c>
      <c r="L115" s="2">
        <f t="shared" si="5"/>
        <v>0</v>
      </c>
    </row>
    <row r="116" spans="1:12" ht="15" customHeight="1" x14ac:dyDescent="0.25">
      <c r="A116" s="9" t="s">
        <v>109</v>
      </c>
      <c r="B116" s="27">
        <v>369607</v>
      </c>
      <c r="C116" s="3">
        <v>0</v>
      </c>
      <c r="D116" s="16">
        <v>4900</v>
      </c>
      <c r="E116" s="16">
        <v>1761</v>
      </c>
      <c r="F116" s="3">
        <v>735.49199999999996</v>
      </c>
      <c r="G116" s="3">
        <v>144</v>
      </c>
      <c r="H116" s="3">
        <v>1</v>
      </c>
      <c r="I116" s="16">
        <v>289</v>
      </c>
      <c r="J116" s="27">
        <f t="shared" si="3"/>
        <v>377437.49200000003</v>
      </c>
      <c r="K116" s="2">
        <f t="shared" si="4"/>
        <v>377437.49200000003</v>
      </c>
      <c r="L116" s="2">
        <f t="shared" si="5"/>
        <v>0</v>
      </c>
    </row>
    <row r="117" spans="1:12" ht="15" customHeight="1" x14ac:dyDescent="0.25">
      <c r="A117" s="11" t="s">
        <v>110</v>
      </c>
      <c r="B117" s="32">
        <v>499424</v>
      </c>
      <c r="C117" s="4">
        <v>0</v>
      </c>
      <c r="D117" s="17">
        <v>6200</v>
      </c>
      <c r="E117" s="17">
        <v>1918</v>
      </c>
      <c r="F117" s="4">
        <v>945.34299999999996</v>
      </c>
      <c r="G117" s="4">
        <v>177</v>
      </c>
      <c r="H117" s="4">
        <v>1</v>
      </c>
      <c r="I117" s="17">
        <v>369</v>
      </c>
      <c r="J117" s="32">
        <f t="shared" si="3"/>
        <v>509034.34299999999</v>
      </c>
      <c r="K117" s="2">
        <f t="shared" si="4"/>
        <v>509034.34299999999</v>
      </c>
      <c r="L117" s="2">
        <f t="shared" si="5"/>
        <v>0</v>
      </c>
    </row>
    <row r="118" spans="1:12" ht="15" customHeight="1" x14ac:dyDescent="0.25">
      <c r="A118" s="12" t="s">
        <v>111</v>
      </c>
      <c r="B118" s="27">
        <v>3542990</v>
      </c>
      <c r="C118" s="3">
        <v>71.099999999999994</v>
      </c>
      <c r="D118" s="16">
        <v>60700</v>
      </c>
      <c r="E118" s="18">
        <v>12380</v>
      </c>
      <c r="F118" s="8">
        <v>19437.100000000002</v>
      </c>
      <c r="G118" s="8">
        <v>1111</v>
      </c>
      <c r="H118" s="8">
        <v>11</v>
      </c>
      <c r="I118" s="18">
        <v>2464</v>
      </c>
      <c r="J118" s="33">
        <f t="shared" si="3"/>
        <v>3639164.2</v>
      </c>
      <c r="K118" s="2">
        <f t="shared" si="4"/>
        <v>3639164.2</v>
      </c>
      <c r="L118" s="2">
        <f t="shared" si="5"/>
        <v>0</v>
      </c>
    </row>
    <row r="119" spans="1:12" ht="15" customHeight="1" x14ac:dyDescent="0.25">
      <c r="A119" s="9" t="s">
        <v>112</v>
      </c>
      <c r="B119" s="27">
        <v>2477068</v>
      </c>
      <c r="C119" s="3">
        <v>60.3</v>
      </c>
      <c r="D119" s="16">
        <v>25800</v>
      </c>
      <c r="E119" s="16">
        <v>9253</v>
      </c>
      <c r="F119" s="3">
        <v>4582.241</v>
      </c>
      <c r="G119" s="3">
        <v>821</v>
      </c>
      <c r="H119" s="3">
        <v>9</v>
      </c>
      <c r="I119" s="16">
        <v>1837</v>
      </c>
      <c r="J119" s="27">
        <f t="shared" si="3"/>
        <v>2519430.5409999997</v>
      </c>
      <c r="K119" s="2">
        <f t="shared" si="4"/>
        <v>2519430.5409999997</v>
      </c>
      <c r="L119" s="2">
        <f t="shared" si="5"/>
        <v>0</v>
      </c>
    </row>
    <row r="120" spans="1:12" ht="15" customHeight="1" x14ac:dyDescent="0.25">
      <c r="A120" s="11" t="s">
        <v>113</v>
      </c>
      <c r="B120" s="32">
        <v>489720</v>
      </c>
      <c r="C120" s="4">
        <v>0</v>
      </c>
      <c r="D120" s="17">
        <v>5500</v>
      </c>
      <c r="E120" s="17">
        <v>1857</v>
      </c>
      <c r="F120" s="4">
        <v>1387.3</v>
      </c>
      <c r="G120" s="4">
        <v>159</v>
      </c>
      <c r="H120" s="4">
        <v>1</v>
      </c>
      <c r="I120" s="17">
        <v>364</v>
      </c>
      <c r="J120" s="32">
        <f t="shared" si="3"/>
        <v>498988.3</v>
      </c>
      <c r="K120" s="2">
        <f t="shared" si="4"/>
        <v>498988.3</v>
      </c>
      <c r="L120" s="2">
        <f t="shared" si="5"/>
        <v>0</v>
      </c>
    </row>
    <row r="121" spans="1:12" ht="15" customHeight="1" x14ac:dyDescent="0.25">
      <c r="A121" s="12" t="s">
        <v>114</v>
      </c>
      <c r="B121" s="27">
        <v>467333</v>
      </c>
      <c r="C121" s="3">
        <v>0</v>
      </c>
      <c r="D121" s="16">
        <v>4900</v>
      </c>
      <c r="E121" s="18">
        <v>1605</v>
      </c>
      <c r="F121" s="8">
        <v>876.30200000000002</v>
      </c>
      <c r="G121" s="8">
        <v>168</v>
      </c>
      <c r="H121" s="8">
        <v>1</v>
      </c>
      <c r="I121" s="18">
        <v>420</v>
      </c>
      <c r="J121" s="33">
        <f t="shared" si="3"/>
        <v>475303.30200000003</v>
      </c>
      <c r="K121" s="2">
        <f t="shared" si="4"/>
        <v>475303.30200000003</v>
      </c>
      <c r="L121" s="2">
        <f t="shared" si="5"/>
        <v>0</v>
      </c>
    </row>
    <row r="122" spans="1:12" ht="15" customHeight="1" x14ac:dyDescent="0.25">
      <c r="A122" s="9" t="s">
        <v>115</v>
      </c>
      <c r="B122" s="27">
        <v>256975</v>
      </c>
      <c r="C122" s="3">
        <v>0</v>
      </c>
      <c r="D122" s="16">
        <v>2800</v>
      </c>
      <c r="E122" s="16">
        <v>1042</v>
      </c>
      <c r="F122" s="3">
        <v>531.07100000000003</v>
      </c>
      <c r="G122" s="3">
        <v>104</v>
      </c>
      <c r="H122" s="3">
        <v>1</v>
      </c>
      <c r="I122" s="16">
        <v>227</v>
      </c>
      <c r="J122" s="27">
        <f t="shared" si="3"/>
        <v>261680.071</v>
      </c>
      <c r="K122" s="2">
        <f t="shared" si="4"/>
        <v>261680.071</v>
      </c>
      <c r="L122" s="2">
        <f t="shared" si="5"/>
        <v>0</v>
      </c>
    </row>
    <row r="123" spans="1:12" ht="15" customHeight="1" x14ac:dyDescent="0.25">
      <c r="A123" s="11" t="s">
        <v>116</v>
      </c>
      <c r="B123" s="32">
        <v>1014964</v>
      </c>
      <c r="C123" s="4">
        <v>6169.8</v>
      </c>
      <c r="D123" s="17">
        <v>20300</v>
      </c>
      <c r="E123" s="17">
        <v>3866</v>
      </c>
      <c r="F123" s="4">
        <v>4545.8</v>
      </c>
      <c r="G123" s="4">
        <v>370</v>
      </c>
      <c r="H123" s="4">
        <v>3</v>
      </c>
      <c r="I123" s="17">
        <v>1003</v>
      </c>
      <c r="J123" s="32">
        <f t="shared" si="3"/>
        <v>1051221.6000000001</v>
      </c>
      <c r="K123" s="2">
        <f t="shared" si="4"/>
        <v>1051221.6000000001</v>
      </c>
      <c r="L123" s="2">
        <f t="shared" si="5"/>
        <v>0</v>
      </c>
    </row>
    <row r="124" spans="1:12" ht="15" customHeight="1" x14ac:dyDescent="0.25">
      <c r="A124" s="9" t="s">
        <v>117</v>
      </c>
      <c r="B124" s="27">
        <v>2227117</v>
      </c>
      <c r="C124" s="3">
        <v>78.8</v>
      </c>
      <c r="D124" s="16">
        <v>31700</v>
      </c>
      <c r="E124" s="16">
        <v>7905</v>
      </c>
      <c r="F124" s="3">
        <v>22297.4</v>
      </c>
      <c r="G124" s="3">
        <v>751</v>
      </c>
      <c r="H124" s="3">
        <v>8</v>
      </c>
      <c r="I124" s="16">
        <v>2042</v>
      </c>
      <c r="J124" s="27">
        <f t="shared" si="3"/>
        <v>2291899.1999999997</v>
      </c>
      <c r="K124" s="2">
        <f t="shared" si="4"/>
        <v>2291899.1999999997</v>
      </c>
      <c r="L124" s="2">
        <f t="shared" si="5"/>
        <v>0</v>
      </c>
    </row>
    <row r="125" spans="1:12" ht="15" customHeight="1" x14ac:dyDescent="0.25">
      <c r="A125" s="9" t="s">
        <v>118</v>
      </c>
      <c r="B125" s="27">
        <v>624832</v>
      </c>
      <c r="C125" s="3">
        <v>0</v>
      </c>
      <c r="D125" s="16">
        <v>9900</v>
      </c>
      <c r="E125" s="16">
        <v>2192</v>
      </c>
      <c r="F125" s="3">
        <v>1783</v>
      </c>
      <c r="G125" s="3">
        <v>217</v>
      </c>
      <c r="H125" s="3">
        <v>2</v>
      </c>
      <c r="I125" s="16">
        <v>426</v>
      </c>
      <c r="J125" s="27">
        <f t="shared" si="3"/>
        <v>639352</v>
      </c>
      <c r="K125" s="2">
        <f t="shared" si="4"/>
        <v>639352</v>
      </c>
      <c r="L125" s="2">
        <f t="shared" si="5"/>
        <v>0</v>
      </c>
    </row>
    <row r="126" spans="1:12" ht="15" customHeight="1" x14ac:dyDescent="0.25">
      <c r="A126" s="11" t="s">
        <v>119</v>
      </c>
      <c r="B126" s="32">
        <v>176798</v>
      </c>
      <c r="C126" s="4">
        <v>0</v>
      </c>
      <c r="D126" s="17">
        <v>1200</v>
      </c>
      <c r="E126" s="17">
        <v>665</v>
      </c>
      <c r="F126" s="4">
        <v>326.553</v>
      </c>
      <c r="G126" s="4">
        <v>67</v>
      </c>
      <c r="H126" s="4">
        <v>0</v>
      </c>
      <c r="I126" s="17">
        <v>113</v>
      </c>
      <c r="J126" s="32">
        <f t="shared" si="3"/>
        <v>179169.55300000001</v>
      </c>
      <c r="K126" s="2">
        <f t="shared" si="4"/>
        <v>179169.55300000001</v>
      </c>
      <c r="L126" s="2">
        <f t="shared" si="5"/>
        <v>0</v>
      </c>
    </row>
    <row r="127" spans="1:12" ht="15" customHeight="1" x14ac:dyDescent="0.25">
      <c r="A127" s="12" t="s">
        <v>120</v>
      </c>
      <c r="B127" s="27">
        <v>1055054</v>
      </c>
      <c r="C127" s="3">
        <v>289.3</v>
      </c>
      <c r="D127" s="16">
        <v>14200</v>
      </c>
      <c r="E127" s="18">
        <v>3388</v>
      </c>
      <c r="F127" s="8">
        <v>1878.3820000000001</v>
      </c>
      <c r="G127" s="8">
        <v>353</v>
      </c>
      <c r="H127" s="8">
        <v>3</v>
      </c>
      <c r="I127" s="18">
        <v>1056</v>
      </c>
      <c r="J127" s="33">
        <f t="shared" si="3"/>
        <v>1076221.682</v>
      </c>
      <c r="K127" s="2">
        <f t="shared" si="4"/>
        <v>1076221.682</v>
      </c>
      <c r="L127" s="2">
        <f t="shared" si="5"/>
        <v>0</v>
      </c>
    </row>
    <row r="128" spans="1:12" ht="15" customHeight="1" x14ac:dyDescent="0.25">
      <c r="A128" s="9" t="s">
        <v>121</v>
      </c>
      <c r="B128" s="27">
        <v>581633</v>
      </c>
      <c r="C128" s="3">
        <v>0</v>
      </c>
      <c r="D128" s="16">
        <v>4600</v>
      </c>
      <c r="E128" s="16">
        <v>2214</v>
      </c>
      <c r="F128" s="3">
        <v>1093.8440000000001</v>
      </c>
      <c r="G128" s="3">
        <v>208</v>
      </c>
      <c r="H128" s="3">
        <v>2</v>
      </c>
      <c r="I128" s="16">
        <v>459</v>
      </c>
      <c r="J128" s="27">
        <f t="shared" si="3"/>
        <v>590209.84400000004</v>
      </c>
      <c r="K128" s="2">
        <f t="shared" si="4"/>
        <v>590209.84400000004</v>
      </c>
      <c r="L128" s="2">
        <f t="shared" si="5"/>
        <v>0</v>
      </c>
    </row>
    <row r="129" spans="1:12" ht="15" customHeight="1" x14ac:dyDescent="0.25">
      <c r="A129" s="11" t="s">
        <v>122</v>
      </c>
      <c r="B129" s="32">
        <v>670836</v>
      </c>
      <c r="C129" s="4">
        <v>0</v>
      </c>
      <c r="D129" s="17">
        <v>5000</v>
      </c>
      <c r="E129" s="17">
        <v>2416</v>
      </c>
      <c r="F129" s="4">
        <v>1234.5309999999999</v>
      </c>
      <c r="G129" s="4">
        <v>228</v>
      </c>
      <c r="H129" s="4">
        <v>2</v>
      </c>
      <c r="I129" s="17">
        <v>563</v>
      </c>
      <c r="J129" s="32">
        <f t="shared" si="3"/>
        <v>680279.53099999996</v>
      </c>
      <c r="K129" s="2">
        <f t="shared" si="4"/>
        <v>680279.53099999996</v>
      </c>
      <c r="L129" s="2">
        <f t="shared" si="5"/>
        <v>0</v>
      </c>
    </row>
    <row r="130" spans="1:12" ht="15" customHeight="1" x14ac:dyDescent="0.25">
      <c r="A130" s="12" t="s">
        <v>123</v>
      </c>
      <c r="B130" s="27">
        <v>360539</v>
      </c>
      <c r="C130" s="3">
        <v>0</v>
      </c>
      <c r="D130" s="16">
        <v>3200</v>
      </c>
      <c r="E130" s="18">
        <v>1236</v>
      </c>
      <c r="F130" s="8">
        <v>665.35799999999995</v>
      </c>
      <c r="G130" s="8">
        <v>132</v>
      </c>
      <c r="H130" s="8">
        <v>1</v>
      </c>
      <c r="I130" s="18">
        <v>282</v>
      </c>
      <c r="J130" s="33">
        <f t="shared" si="3"/>
        <v>366055.35800000001</v>
      </c>
      <c r="K130" s="2">
        <f t="shared" si="4"/>
        <v>366055.35800000001</v>
      </c>
      <c r="L130" s="2">
        <f t="shared" si="5"/>
        <v>0</v>
      </c>
    </row>
    <row r="131" spans="1:12" ht="15" customHeight="1" x14ac:dyDescent="0.25">
      <c r="A131" s="9" t="s">
        <v>124</v>
      </c>
      <c r="B131" s="27">
        <v>97869</v>
      </c>
      <c r="C131" s="3">
        <v>0</v>
      </c>
      <c r="D131" s="16">
        <v>800</v>
      </c>
      <c r="E131" s="16">
        <v>320</v>
      </c>
      <c r="F131" s="3">
        <v>154.58500000000001</v>
      </c>
      <c r="G131" s="3">
        <v>35</v>
      </c>
      <c r="H131" s="3">
        <v>0</v>
      </c>
      <c r="I131" s="16">
        <v>61</v>
      </c>
      <c r="J131" s="27">
        <f t="shared" si="3"/>
        <v>99239.585000000006</v>
      </c>
      <c r="K131" s="2">
        <f t="shared" si="4"/>
        <v>99239.585000000006</v>
      </c>
      <c r="L131" s="2">
        <f t="shared" si="5"/>
        <v>0</v>
      </c>
    </row>
    <row r="132" spans="1:12" ht="15" customHeight="1" x14ac:dyDescent="0.25">
      <c r="A132" s="11" t="s">
        <v>125</v>
      </c>
      <c r="B132" s="32">
        <v>192568</v>
      </c>
      <c r="C132" s="4">
        <v>0</v>
      </c>
      <c r="D132" s="17">
        <v>1500</v>
      </c>
      <c r="E132" s="17">
        <v>695</v>
      </c>
      <c r="F132" s="4">
        <v>341.322</v>
      </c>
      <c r="G132" s="4">
        <v>67</v>
      </c>
      <c r="H132" s="4">
        <v>0</v>
      </c>
      <c r="I132" s="17">
        <v>121</v>
      </c>
      <c r="J132" s="32">
        <f t="shared" si="3"/>
        <v>195292.32199999999</v>
      </c>
      <c r="K132" s="2">
        <f t="shared" si="4"/>
        <v>195292.32199999999</v>
      </c>
      <c r="L132" s="2">
        <f t="shared" si="5"/>
        <v>0</v>
      </c>
    </row>
    <row r="133" spans="1:12" ht="15" customHeight="1" x14ac:dyDescent="0.25">
      <c r="A133" s="9" t="s">
        <v>126</v>
      </c>
      <c r="B133" s="27">
        <v>53766</v>
      </c>
      <c r="C133" s="3">
        <v>0</v>
      </c>
      <c r="D133" s="16">
        <v>300</v>
      </c>
      <c r="E133" s="16">
        <v>122</v>
      </c>
      <c r="F133" s="3">
        <v>69.7</v>
      </c>
      <c r="G133" s="3">
        <v>23</v>
      </c>
      <c r="H133" s="3">
        <v>0</v>
      </c>
      <c r="I133" s="16">
        <v>21</v>
      </c>
      <c r="J133" s="27">
        <f t="shared" si="3"/>
        <v>54301.7</v>
      </c>
      <c r="K133" s="2">
        <f t="shared" si="4"/>
        <v>54301.7</v>
      </c>
      <c r="L133" s="2">
        <f t="shared" si="5"/>
        <v>0</v>
      </c>
    </row>
    <row r="134" spans="1:12" ht="15" customHeight="1" x14ac:dyDescent="0.25">
      <c r="A134" s="9" t="s">
        <v>127</v>
      </c>
      <c r="B134" s="27">
        <v>118584</v>
      </c>
      <c r="C134" s="3">
        <v>0</v>
      </c>
      <c r="D134" s="16">
        <v>1700</v>
      </c>
      <c r="E134" s="16">
        <v>418</v>
      </c>
      <c r="F134" s="3">
        <v>424.29999999999995</v>
      </c>
      <c r="G134" s="3">
        <v>38</v>
      </c>
      <c r="H134" s="3">
        <v>0</v>
      </c>
      <c r="I134" s="16">
        <v>64</v>
      </c>
      <c r="J134" s="27">
        <f t="shared" si="3"/>
        <v>121228.3</v>
      </c>
      <c r="K134" s="2">
        <f t="shared" si="4"/>
        <v>121228.3</v>
      </c>
      <c r="L134" s="2">
        <f t="shared" si="5"/>
        <v>0</v>
      </c>
    </row>
    <row r="135" spans="1:12" ht="15" customHeight="1" x14ac:dyDescent="0.25">
      <c r="A135" s="11" t="s">
        <v>128</v>
      </c>
      <c r="B135" s="32">
        <v>155958</v>
      </c>
      <c r="C135" s="4">
        <v>0</v>
      </c>
      <c r="D135" s="17">
        <v>1200</v>
      </c>
      <c r="E135" s="17">
        <v>531</v>
      </c>
      <c r="F135" s="4">
        <v>247.68799999999999</v>
      </c>
      <c r="G135" s="4">
        <v>49</v>
      </c>
      <c r="H135" s="4">
        <v>0</v>
      </c>
      <c r="I135" s="17">
        <v>102</v>
      </c>
      <c r="J135" s="32">
        <f t="shared" si="3"/>
        <v>158087.68799999999</v>
      </c>
      <c r="K135" s="2">
        <f t="shared" si="4"/>
        <v>158087.68799999999</v>
      </c>
      <c r="L135" s="2">
        <f t="shared" si="5"/>
        <v>0</v>
      </c>
    </row>
    <row r="136" spans="1:12" ht="15" customHeight="1" x14ac:dyDescent="0.25">
      <c r="A136" s="12" t="s">
        <v>129</v>
      </c>
      <c r="B136" s="27">
        <v>86120</v>
      </c>
      <c r="C136" s="3">
        <v>0</v>
      </c>
      <c r="D136" s="16">
        <v>1400</v>
      </c>
      <c r="E136" s="18">
        <v>226</v>
      </c>
      <c r="F136" s="8">
        <v>416.4</v>
      </c>
      <c r="G136" s="8">
        <v>34</v>
      </c>
      <c r="H136" s="8">
        <v>0</v>
      </c>
      <c r="I136" s="18">
        <v>50</v>
      </c>
      <c r="J136" s="33">
        <f t="shared" ref="J136:J199" si="6">SUM(B136:I136)</f>
        <v>88246.399999999994</v>
      </c>
      <c r="K136" s="2">
        <f t="shared" ref="K136:K199" si="7">SUM(B136:I136)</f>
        <v>88246.399999999994</v>
      </c>
      <c r="L136" s="2">
        <f t="shared" ref="L136:L199" si="8">K136-J136</f>
        <v>0</v>
      </c>
    </row>
    <row r="137" spans="1:12" ht="15" customHeight="1" x14ac:dyDescent="0.25">
      <c r="A137" s="9" t="s">
        <v>130</v>
      </c>
      <c r="B137" s="27">
        <v>160416</v>
      </c>
      <c r="C137" s="3">
        <v>0</v>
      </c>
      <c r="D137" s="16">
        <v>1900</v>
      </c>
      <c r="E137" s="16">
        <v>561</v>
      </c>
      <c r="F137" s="3">
        <v>358</v>
      </c>
      <c r="G137" s="3">
        <v>50</v>
      </c>
      <c r="H137" s="3">
        <v>0</v>
      </c>
      <c r="I137" s="16">
        <v>80</v>
      </c>
      <c r="J137" s="27">
        <f t="shared" si="6"/>
        <v>163365</v>
      </c>
      <c r="K137" s="2">
        <f t="shared" si="7"/>
        <v>163365</v>
      </c>
      <c r="L137" s="2">
        <f t="shared" si="8"/>
        <v>0</v>
      </c>
    </row>
    <row r="138" spans="1:12" ht="15" customHeight="1" x14ac:dyDescent="0.25">
      <c r="A138" s="11" t="s">
        <v>131</v>
      </c>
      <c r="B138" s="32">
        <v>124569</v>
      </c>
      <c r="C138" s="4">
        <v>0</v>
      </c>
      <c r="D138" s="17">
        <v>1100</v>
      </c>
      <c r="E138" s="17">
        <v>523</v>
      </c>
      <c r="F138" s="4">
        <v>218.238</v>
      </c>
      <c r="G138" s="4">
        <v>48</v>
      </c>
      <c r="H138" s="4">
        <v>0</v>
      </c>
      <c r="I138" s="17">
        <v>81</v>
      </c>
      <c r="J138" s="32">
        <f t="shared" si="6"/>
        <v>126539.238</v>
      </c>
      <c r="K138" s="2">
        <f t="shared" si="7"/>
        <v>126539.238</v>
      </c>
      <c r="L138" s="2">
        <f t="shared" si="8"/>
        <v>0</v>
      </c>
    </row>
    <row r="139" spans="1:12" ht="15" customHeight="1" x14ac:dyDescent="0.25">
      <c r="A139" s="12" t="s">
        <v>132</v>
      </c>
      <c r="B139" s="27">
        <v>124950</v>
      </c>
      <c r="C139" s="3">
        <v>0</v>
      </c>
      <c r="D139" s="16">
        <v>700</v>
      </c>
      <c r="E139" s="18">
        <v>431</v>
      </c>
      <c r="F139" s="8">
        <v>194.29</v>
      </c>
      <c r="G139" s="8">
        <v>42</v>
      </c>
      <c r="H139" s="8">
        <v>0</v>
      </c>
      <c r="I139" s="18">
        <v>63</v>
      </c>
      <c r="J139" s="33">
        <f t="shared" si="6"/>
        <v>126380.29</v>
      </c>
      <c r="K139" s="2">
        <f t="shared" si="7"/>
        <v>126380.29</v>
      </c>
      <c r="L139" s="2">
        <f t="shared" si="8"/>
        <v>0</v>
      </c>
    </row>
    <row r="140" spans="1:12" ht="15" customHeight="1" x14ac:dyDescent="0.25">
      <c r="A140" s="9" t="s">
        <v>133</v>
      </c>
      <c r="B140" s="27">
        <v>90498</v>
      </c>
      <c r="C140" s="3">
        <v>0</v>
      </c>
      <c r="D140" s="16">
        <v>300</v>
      </c>
      <c r="E140" s="16">
        <v>250</v>
      </c>
      <c r="F140" s="3">
        <v>130.512</v>
      </c>
      <c r="G140" s="3">
        <v>30</v>
      </c>
      <c r="H140" s="3">
        <v>0</v>
      </c>
      <c r="I140" s="16">
        <v>45</v>
      </c>
      <c r="J140" s="27">
        <f t="shared" si="6"/>
        <v>91253.512000000002</v>
      </c>
      <c r="K140" s="2">
        <f t="shared" si="7"/>
        <v>91253.512000000002</v>
      </c>
      <c r="L140" s="2">
        <f t="shared" si="8"/>
        <v>0</v>
      </c>
    </row>
    <row r="141" spans="1:12" ht="15" customHeight="1" x14ac:dyDescent="0.25">
      <c r="A141" s="11" t="s">
        <v>134</v>
      </c>
      <c r="B141" s="32">
        <v>393457</v>
      </c>
      <c r="C141" s="4">
        <v>0</v>
      </c>
      <c r="D141" s="17">
        <v>5700</v>
      </c>
      <c r="E141" s="17">
        <v>1558</v>
      </c>
      <c r="F141" s="4">
        <v>997.59999999999991</v>
      </c>
      <c r="G141" s="4">
        <v>129</v>
      </c>
      <c r="H141" s="4">
        <v>1</v>
      </c>
      <c r="I141" s="17">
        <v>331</v>
      </c>
      <c r="J141" s="32">
        <f t="shared" si="6"/>
        <v>402173.6</v>
      </c>
      <c r="K141" s="2">
        <f t="shared" si="7"/>
        <v>402173.6</v>
      </c>
      <c r="L141" s="2">
        <f t="shared" si="8"/>
        <v>0</v>
      </c>
    </row>
    <row r="142" spans="1:12" ht="15" customHeight="1" x14ac:dyDescent="0.25">
      <c r="A142" s="9" t="s">
        <v>135</v>
      </c>
      <c r="B142" s="27">
        <v>523291</v>
      </c>
      <c r="C142" s="3">
        <v>0</v>
      </c>
      <c r="D142" s="16">
        <v>5100</v>
      </c>
      <c r="E142" s="16">
        <v>1959</v>
      </c>
      <c r="F142" s="3">
        <v>947.99199999999996</v>
      </c>
      <c r="G142" s="3">
        <v>176</v>
      </c>
      <c r="H142" s="3">
        <v>1</v>
      </c>
      <c r="I142" s="16">
        <v>404</v>
      </c>
      <c r="J142" s="27">
        <f t="shared" si="6"/>
        <v>531878.99199999997</v>
      </c>
      <c r="K142" s="2">
        <f t="shared" si="7"/>
        <v>531878.99199999997</v>
      </c>
      <c r="L142" s="2">
        <f t="shared" si="8"/>
        <v>0</v>
      </c>
    </row>
    <row r="143" spans="1:12" ht="15" customHeight="1" x14ac:dyDescent="0.25">
      <c r="A143" s="9" t="s">
        <v>136</v>
      </c>
      <c r="B143" s="27">
        <v>705583</v>
      </c>
      <c r="C143" s="3">
        <v>0</v>
      </c>
      <c r="D143" s="16">
        <v>10800</v>
      </c>
      <c r="E143" s="16">
        <v>2580</v>
      </c>
      <c r="F143" s="3">
        <v>1921.3000000000002</v>
      </c>
      <c r="G143" s="3">
        <v>240</v>
      </c>
      <c r="H143" s="3">
        <v>2</v>
      </c>
      <c r="I143" s="16">
        <v>559</v>
      </c>
      <c r="J143" s="27">
        <f t="shared" si="6"/>
        <v>721685.3</v>
      </c>
      <c r="K143" s="2">
        <f t="shared" si="7"/>
        <v>721685.3</v>
      </c>
      <c r="L143" s="2">
        <f t="shared" si="8"/>
        <v>0</v>
      </c>
    </row>
    <row r="144" spans="1:12" ht="15" customHeight="1" x14ac:dyDescent="0.25">
      <c r="A144" s="11" t="s">
        <v>137</v>
      </c>
      <c r="B144" s="32">
        <v>99061</v>
      </c>
      <c r="C144" s="4">
        <v>0</v>
      </c>
      <c r="D144" s="17">
        <v>500</v>
      </c>
      <c r="E144" s="17">
        <v>299</v>
      </c>
      <c r="F144" s="4">
        <v>150.36000000000001</v>
      </c>
      <c r="G144" s="4">
        <v>34</v>
      </c>
      <c r="H144" s="4">
        <v>0</v>
      </c>
      <c r="I144" s="17">
        <v>47</v>
      </c>
      <c r="J144" s="32">
        <f t="shared" si="6"/>
        <v>100091.36</v>
      </c>
      <c r="K144" s="2">
        <f t="shared" si="7"/>
        <v>100091.36</v>
      </c>
      <c r="L144" s="2">
        <f t="shared" si="8"/>
        <v>0</v>
      </c>
    </row>
    <row r="145" spans="1:12" ht="15" customHeight="1" x14ac:dyDescent="0.25">
      <c r="A145" s="12" t="s">
        <v>138</v>
      </c>
      <c r="B145" s="27">
        <v>71009</v>
      </c>
      <c r="C145" s="3">
        <v>0</v>
      </c>
      <c r="D145" s="16">
        <v>200</v>
      </c>
      <c r="E145" s="18">
        <v>175</v>
      </c>
      <c r="F145" s="8">
        <v>91.697000000000003</v>
      </c>
      <c r="G145" s="8">
        <v>26</v>
      </c>
      <c r="H145" s="8">
        <v>0</v>
      </c>
      <c r="I145" s="18">
        <v>25</v>
      </c>
      <c r="J145" s="33">
        <f t="shared" si="6"/>
        <v>71526.697</v>
      </c>
      <c r="K145" s="2">
        <f t="shared" si="7"/>
        <v>71526.697</v>
      </c>
      <c r="L145" s="2">
        <f t="shared" si="8"/>
        <v>0</v>
      </c>
    </row>
    <row r="146" spans="1:12" ht="15" customHeight="1" x14ac:dyDescent="0.25">
      <c r="A146" s="9" t="s">
        <v>139</v>
      </c>
      <c r="B146" s="27">
        <v>99630</v>
      </c>
      <c r="C146" s="3">
        <v>0</v>
      </c>
      <c r="D146" s="16">
        <v>200</v>
      </c>
      <c r="E146" s="16">
        <v>300</v>
      </c>
      <c r="F146" s="3">
        <v>142.136</v>
      </c>
      <c r="G146" s="3">
        <v>35</v>
      </c>
      <c r="H146" s="3">
        <v>0</v>
      </c>
      <c r="I146" s="16">
        <v>39</v>
      </c>
      <c r="J146" s="27">
        <f t="shared" si="6"/>
        <v>100346.136</v>
      </c>
      <c r="K146" s="2">
        <f t="shared" si="7"/>
        <v>100346.136</v>
      </c>
      <c r="L146" s="2">
        <f t="shared" si="8"/>
        <v>0</v>
      </c>
    </row>
    <row r="147" spans="1:12" ht="15" customHeight="1" x14ac:dyDescent="0.25">
      <c r="A147" s="11" t="s">
        <v>140</v>
      </c>
      <c r="B147" s="32">
        <v>189854</v>
      </c>
      <c r="C147" s="4">
        <v>0</v>
      </c>
      <c r="D147" s="17">
        <v>1400</v>
      </c>
      <c r="E147" s="17">
        <v>736</v>
      </c>
      <c r="F147" s="4">
        <v>337.661</v>
      </c>
      <c r="G147" s="4">
        <v>67</v>
      </c>
      <c r="H147" s="4">
        <v>0</v>
      </c>
      <c r="I147" s="17">
        <v>143</v>
      </c>
      <c r="J147" s="32">
        <f t="shared" si="6"/>
        <v>192537.66099999999</v>
      </c>
      <c r="K147" s="2">
        <f t="shared" si="7"/>
        <v>192537.66099999999</v>
      </c>
      <c r="L147" s="2">
        <f t="shared" si="8"/>
        <v>0</v>
      </c>
    </row>
    <row r="148" spans="1:12" ht="15" customHeight="1" x14ac:dyDescent="0.25">
      <c r="A148" s="12" t="s">
        <v>141</v>
      </c>
      <c r="B148" s="27">
        <v>252107</v>
      </c>
      <c r="C148" s="3">
        <v>0</v>
      </c>
      <c r="D148" s="16">
        <v>2900</v>
      </c>
      <c r="E148" s="18">
        <v>947</v>
      </c>
      <c r="F148" s="8">
        <v>444.351</v>
      </c>
      <c r="G148" s="8">
        <v>86</v>
      </c>
      <c r="H148" s="8">
        <v>1</v>
      </c>
      <c r="I148" s="18">
        <v>183</v>
      </c>
      <c r="J148" s="33">
        <f t="shared" si="6"/>
        <v>256668.351</v>
      </c>
      <c r="K148" s="2">
        <f t="shared" si="7"/>
        <v>256668.351</v>
      </c>
      <c r="L148" s="2">
        <f t="shared" si="8"/>
        <v>0</v>
      </c>
    </row>
    <row r="149" spans="1:12" ht="15" customHeight="1" x14ac:dyDescent="0.25">
      <c r="A149" s="9" t="s">
        <v>142</v>
      </c>
      <c r="B149" s="27">
        <v>519273</v>
      </c>
      <c r="C149" s="3">
        <v>0</v>
      </c>
      <c r="D149" s="16">
        <v>0</v>
      </c>
      <c r="E149" s="16">
        <v>2142</v>
      </c>
      <c r="F149" s="3">
        <v>1691.42</v>
      </c>
      <c r="G149" s="3">
        <v>160</v>
      </c>
      <c r="H149" s="3">
        <v>1</v>
      </c>
      <c r="I149" s="16">
        <v>453</v>
      </c>
      <c r="J149" s="27">
        <f t="shared" si="6"/>
        <v>523720.42</v>
      </c>
      <c r="K149" s="2">
        <f t="shared" si="7"/>
        <v>523720.42</v>
      </c>
      <c r="L149" s="2">
        <f t="shared" si="8"/>
        <v>0</v>
      </c>
    </row>
    <row r="150" spans="1:12" ht="15" customHeight="1" x14ac:dyDescent="0.25">
      <c r="A150" s="11" t="s">
        <v>143</v>
      </c>
      <c r="B150" s="32">
        <v>830451</v>
      </c>
      <c r="C150" s="4">
        <v>0</v>
      </c>
      <c r="D150" s="17">
        <v>16200</v>
      </c>
      <c r="E150" s="17">
        <v>3579</v>
      </c>
      <c r="F150" s="4">
        <v>8030.598</v>
      </c>
      <c r="G150" s="4">
        <v>275</v>
      </c>
      <c r="H150" s="4">
        <v>2</v>
      </c>
      <c r="I150" s="17">
        <v>759</v>
      </c>
      <c r="J150" s="32">
        <f t="shared" si="6"/>
        <v>859296.598</v>
      </c>
      <c r="K150" s="2">
        <f t="shared" si="7"/>
        <v>859296.598</v>
      </c>
      <c r="L150" s="2">
        <f t="shared" si="8"/>
        <v>0</v>
      </c>
    </row>
    <row r="151" spans="1:12" ht="15" customHeight="1" x14ac:dyDescent="0.25">
      <c r="A151" s="9" t="s">
        <v>144</v>
      </c>
      <c r="B151" s="27">
        <v>728153</v>
      </c>
      <c r="C151" s="3">
        <v>0</v>
      </c>
      <c r="D151" s="16">
        <v>6800</v>
      </c>
      <c r="E151" s="16">
        <v>3065</v>
      </c>
      <c r="F151" s="3">
        <v>8410.0020000000004</v>
      </c>
      <c r="G151" s="3">
        <v>249</v>
      </c>
      <c r="H151" s="3">
        <v>2</v>
      </c>
      <c r="I151" s="16">
        <v>573</v>
      </c>
      <c r="J151" s="27">
        <f t="shared" si="6"/>
        <v>747252.00199999998</v>
      </c>
      <c r="K151" s="2">
        <f t="shared" si="7"/>
        <v>747252.00199999998</v>
      </c>
      <c r="L151" s="2">
        <f t="shared" si="8"/>
        <v>0</v>
      </c>
    </row>
    <row r="152" spans="1:12" ht="15" customHeight="1" x14ac:dyDescent="0.25">
      <c r="A152" s="9" t="s">
        <v>145</v>
      </c>
      <c r="B152" s="27">
        <v>775826</v>
      </c>
      <c r="C152" s="3">
        <v>0</v>
      </c>
      <c r="D152" s="16">
        <v>0</v>
      </c>
      <c r="E152" s="16">
        <v>3235</v>
      </c>
      <c r="F152" s="3">
        <v>5066.2</v>
      </c>
      <c r="G152" s="3">
        <v>268</v>
      </c>
      <c r="H152" s="3">
        <v>2</v>
      </c>
      <c r="I152" s="16">
        <v>737</v>
      </c>
      <c r="J152" s="27">
        <f t="shared" si="6"/>
        <v>785134.2</v>
      </c>
      <c r="K152" s="2">
        <f t="shared" si="7"/>
        <v>785134.2</v>
      </c>
      <c r="L152" s="2">
        <f t="shared" si="8"/>
        <v>0</v>
      </c>
    </row>
    <row r="153" spans="1:12" ht="15" customHeight="1" x14ac:dyDescent="0.25">
      <c r="A153" s="11" t="s">
        <v>146</v>
      </c>
      <c r="B153" s="32">
        <v>899321</v>
      </c>
      <c r="C153" s="4">
        <v>0</v>
      </c>
      <c r="D153" s="17">
        <v>3200</v>
      </c>
      <c r="E153" s="17">
        <v>3690</v>
      </c>
      <c r="F153" s="4">
        <v>1676.251</v>
      </c>
      <c r="G153" s="4">
        <v>306</v>
      </c>
      <c r="H153" s="4">
        <v>2</v>
      </c>
      <c r="I153" s="17">
        <v>693</v>
      </c>
      <c r="J153" s="32">
        <f t="shared" si="6"/>
        <v>908888.25100000005</v>
      </c>
      <c r="K153" s="2">
        <f t="shared" si="7"/>
        <v>908888.25100000005</v>
      </c>
      <c r="L153" s="2">
        <f t="shared" si="8"/>
        <v>0</v>
      </c>
    </row>
    <row r="154" spans="1:12" ht="15" customHeight="1" x14ac:dyDescent="0.25">
      <c r="A154" s="12" t="s">
        <v>147</v>
      </c>
      <c r="B154" s="27">
        <v>203614</v>
      </c>
      <c r="C154" s="3">
        <v>0</v>
      </c>
      <c r="D154" s="16">
        <v>600</v>
      </c>
      <c r="E154" s="18">
        <v>838</v>
      </c>
      <c r="F154" s="8">
        <v>376.73599999999999</v>
      </c>
      <c r="G154" s="8">
        <v>73</v>
      </c>
      <c r="H154" s="8">
        <v>0</v>
      </c>
      <c r="I154" s="18">
        <v>156</v>
      </c>
      <c r="J154" s="33">
        <f t="shared" si="6"/>
        <v>205657.736</v>
      </c>
      <c r="K154" s="2">
        <f t="shared" si="7"/>
        <v>205657.736</v>
      </c>
      <c r="L154" s="2">
        <f t="shared" si="8"/>
        <v>0</v>
      </c>
    </row>
    <row r="155" spans="1:12" ht="15" customHeight="1" x14ac:dyDescent="0.25">
      <c r="A155" s="9" t="s">
        <v>148</v>
      </c>
      <c r="B155" s="27">
        <v>561421</v>
      </c>
      <c r="C155" s="3">
        <v>0</v>
      </c>
      <c r="D155" s="16">
        <v>8700</v>
      </c>
      <c r="E155" s="16">
        <v>2228</v>
      </c>
      <c r="F155" s="3">
        <v>1048.404</v>
      </c>
      <c r="G155" s="3">
        <v>188</v>
      </c>
      <c r="H155" s="3">
        <v>1</v>
      </c>
      <c r="I155" s="16">
        <v>465</v>
      </c>
      <c r="J155" s="27">
        <f t="shared" si="6"/>
        <v>574051.40399999998</v>
      </c>
      <c r="K155" s="2">
        <f t="shared" si="7"/>
        <v>574051.40399999998</v>
      </c>
      <c r="L155" s="2">
        <f t="shared" si="8"/>
        <v>0</v>
      </c>
    </row>
    <row r="156" spans="1:12" ht="15" customHeight="1" x14ac:dyDescent="0.25">
      <c r="A156" s="11" t="s">
        <v>149</v>
      </c>
      <c r="B156" s="32">
        <v>167428</v>
      </c>
      <c r="C156" s="4">
        <v>0</v>
      </c>
      <c r="D156" s="17">
        <v>500</v>
      </c>
      <c r="E156" s="17">
        <v>635</v>
      </c>
      <c r="F156" s="4">
        <v>483.00800000000004</v>
      </c>
      <c r="G156" s="4">
        <v>52</v>
      </c>
      <c r="H156" s="4">
        <v>0</v>
      </c>
      <c r="I156" s="17">
        <v>98</v>
      </c>
      <c r="J156" s="32">
        <f t="shared" si="6"/>
        <v>169196.008</v>
      </c>
      <c r="K156" s="2">
        <f t="shared" si="7"/>
        <v>169196.008</v>
      </c>
      <c r="L156" s="2">
        <f t="shared" si="8"/>
        <v>0</v>
      </c>
    </row>
    <row r="157" spans="1:12" ht="15" customHeight="1" x14ac:dyDescent="0.25">
      <c r="A157" s="12" t="s">
        <v>150</v>
      </c>
      <c r="B157" s="27">
        <v>215877</v>
      </c>
      <c r="C157" s="3">
        <v>0</v>
      </c>
      <c r="D157" s="16">
        <v>700</v>
      </c>
      <c r="E157" s="18">
        <v>869</v>
      </c>
      <c r="F157" s="8">
        <v>1437.5129999999999</v>
      </c>
      <c r="G157" s="8">
        <v>77</v>
      </c>
      <c r="H157" s="8">
        <v>0</v>
      </c>
      <c r="I157" s="18">
        <v>156</v>
      </c>
      <c r="J157" s="33">
        <f t="shared" si="6"/>
        <v>219116.51300000001</v>
      </c>
      <c r="K157" s="2">
        <f t="shared" si="7"/>
        <v>219116.51300000001</v>
      </c>
      <c r="L157" s="2">
        <f t="shared" si="8"/>
        <v>0</v>
      </c>
    </row>
    <row r="158" spans="1:12" ht="15" customHeight="1" x14ac:dyDescent="0.25">
      <c r="A158" s="9" t="s">
        <v>151</v>
      </c>
      <c r="B158" s="27">
        <v>210697</v>
      </c>
      <c r="C158" s="3">
        <v>0</v>
      </c>
      <c r="D158" s="16">
        <v>0</v>
      </c>
      <c r="E158" s="16">
        <v>762</v>
      </c>
      <c r="F158" s="3">
        <v>1283.1000000000001</v>
      </c>
      <c r="G158" s="3">
        <v>61</v>
      </c>
      <c r="H158" s="3">
        <v>0</v>
      </c>
      <c r="I158" s="16">
        <v>151</v>
      </c>
      <c r="J158" s="27">
        <f t="shared" si="6"/>
        <v>212954.1</v>
      </c>
      <c r="K158" s="2">
        <f t="shared" si="7"/>
        <v>212954.1</v>
      </c>
      <c r="L158" s="2">
        <f t="shared" si="8"/>
        <v>0</v>
      </c>
    </row>
    <row r="159" spans="1:12" ht="15" customHeight="1" x14ac:dyDescent="0.25">
      <c r="A159" s="11" t="s">
        <v>152</v>
      </c>
      <c r="B159" s="32">
        <v>162889</v>
      </c>
      <c r="C159" s="4">
        <v>0</v>
      </c>
      <c r="D159" s="17">
        <v>0</v>
      </c>
      <c r="E159" s="17">
        <v>623</v>
      </c>
      <c r="F159" s="4">
        <v>245.31899999999999</v>
      </c>
      <c r="G159" s="4">
        <v>48</v>
      </c>
      <c r="H159" s="4">
        <v>0</v>
      </c>
      <c r="I159" s="17">
        <v>113</v>
      </c>
      <c r="J159" s="32">
        <f t="shared" si="6"/>
        <v>163918.31899999999</v>
      </c>
      <c r="K159" s="2">
        <f t="shared" si="7"/>
        <v>163918.31899999999</v>
      </c>
      <c r="L159" s="2">
        <f t="shared" si="8"/>
        <v>0</v>
      </c>
    </row>
    <row r="160" spans="1:12" ht="15" customHeight="1" x14ac:dyDescent="0.25">
      <c r="A160" s="9" t="s">
        <v>153</v>
      </c>
      <c r="B160" s="27">
        <v>248994</v>
      </c>
      <c r="C160" s="3">
        <v>0</v>
      </c>
      <c r="D160" s="16">
        <v>0</v>
      </c>
      <c r="E160" s="16">
        <v>928</v>
      </c>
      <c r="F160" s="3">
        <v>5505.0569999999998</v>
      </c>
      <c r="G160" s="3">
        <v>70</v>
      </c>
      <c r="H160" s="3">
        <v>0</v>
      </c>
      <c r="I160" s="16">
        <v>167</v>
      </c>
      <c r="J160" s="27">
        <f t="shared" si="6"/>
        <v>255664.057</v>
      </c>
      <c r="K160" s="2">
        <f t="shared" si="7"/>
        <v>255664.057</v>
      </c>
      <c r="L160" s="2">
        <f t="shared" si="8"/>
        <v>0</v>
      </c>
    </row>
    <row r="161" spans="1:12" ht="15" customHeight="1" x14ac:dyDescent="0.25">
      <c r="A161" s="9" t="s">
        <v>154</v>
      </c>
      <c r="B161" s="27">
        <v>128740</v>
      </c>
      <c r="C161" s="3">
        <v>0</v>
      </c>
      <c r="D161" s="16">
        <v>3900</v>
      </c>
      <c r="E161" s="16">
        <v>466</v>
      </c>
      <c r="F161" s="3">
        <v>193.90100000000001</v>
      </c>
      <c r="G161" s="3">
        <v>41</v>
      </c>
      <c r="H161" s="3">
        <v>0</v>
      </c>
      <c r="I161" s="16">
        <v>80</v>
      </c>
      <c r="J161" s="27">
        <f t="shared" si="6"/>
        <v>133420.90100000001</v>
      </c>
      <c r="K161" s="2">
        <f t="shared" si="7"/>
        <v>133420.90100000001</v>
      </c>
      <c r="L161" s="2">
        <f t="shared" si="8"/>
        <v>0</v>
      </c>
    </row>
    <row r="162" spans="1:12" ht="15" customHeight="1" x14ac:dyDescent="0.25">
      <c r="A162" s="11" t="s">
        <v>155</v>
      </c>
      <c r="B162" s="32">
        <v>584878</v>
      </c>
      <c r="C162" s="4">
        <v>0</v>
      </c>
      <c r="D162" s="17">
        <v>7300</v>
      </c>
      <c r="E162" s="17">
        <v>2309</v>
      </c>
      <c r="F162" s="4">
        <v>1041.116</v>
      </c>
      <c r="G162" s="4">
        <v>189</v>
      </c>
      <c r="H162" s="4">
        <v>1</v>
      </c>
      <c r="I162" s="17">
        <v>481</v>
      </c>
      <c r="J162" s="32">
        <f t="shared" si="6"/>
        <v>596199.11600000004</v>
      </c>
      <c r="K162" s="2">
        <f t="shared" si="7"/>
        <v>596199.11600000004</v>
      </c>
      <c r="L162" s="2">
        <f t="shared" si="8"/>
        <v>0</v>
      </c>
    </row>
    <row r="163" spans="1:12" ht="15" customHeight="1" x14ac:dyDescent="0.25">
      <c r="A163" s="12" t="s">
        <v>156</v>
      </c>
      <c r="B163" s="27">
        <v>230151</v>
      </c>
      <c r="C163" s="3">
        <v>0</v>
      </c>
      <c r="D163" s="16">
        <v>900</v>
      </c>
      <c r="E163" s="18">
        <v>817</v>
      </c>
      <c r="F163" s="8">
        <v>2611.5719999999997</v>
      </c>
      <c r="G163" s="8">
        <v>68</v>
      </c>
      <c r="H163" s="8">
        <v>0</v>
      </c>
      <c r="I163" s="18">
        <v>137</v>
      </c>
      <c r="J163" s="33">
        <f t="shared" si="6"/>
        <v>234684.57199999999</v>
      </c>
      <c r="K163" s="2">
        <f t="shared" si="7"/>
        <v>234684.57199999999</v>
      </c>
      <c r="L163" s="2">
        <f t="shared" si="8"/>
        <v>0</v>
      </c>
    </row>
    <row r="164" spans="1:12" ht="15" customHeight="1" x14ac:dyDescent="0.25">
      <c r="A164" s="9" t="s">
        <v>157</v>
      </c>
      <c r="B164" s="27">
        <v>150736</v>
      </c>
      <c r="C164" s="3">
        <v>0</v>
      </c>
      <c r="D164" s="16">
        <v>0</v>
      </c>
      <c r="E164" s="16">
        <v>486</v>
      </c>
      <c r="F164" s="3">
        <v>1159.26</v>
      </c>
      <c r="G164" s="3">
        <v>48</v>
      </c>
      <c r="H164" s="3">
        <v>0</v>
      </c>
      <c r="I164" s="16">
        <v>83</v>
      </c>
      <c r="J164" s="27">
        <f t="shared" si="6"/>
        <v>152512.26</v>
      </c>
      <c r="K164" s="2">
        <f t="shared" si="7"/>
        <v>152512.26</v>
      </c>
      <c r="L164" s="2">
        <f t="shared" si="8"/>
        <v>0</v>
      </c>
    </row>
    <row r="165" spans="1:12" ht="15" customHeight="1" x14ac:dyDescent="0.25">
      <c r="A165" s="11" t="s">
        <v>158</v>
      </c>
      <c r="B165" s="32">
        <v>102580</v>
      </c>
      <c r="C165" s="4">
        <v>0</v>
      </c>
      <c r="D165" s="17">
        <v>0</v>
      </c>
      <c r="E165" s="17">
        <v>312</v>
      </c>
      <c r="F165" s="4">
        <v>340.22400000000005</v>
      </c>
      <c r="G165" s="4">
        <v>34</v>
      </c>
      <c r="H165" s="4">
        <v>0</v>
      </c>
      <c r="I165" s="17">
        <v>55</v>
      </c>
      <c r="J165" s="32">
        <f t="shared" si="6"/>
        <v>103321.224</v>
      </c>
      <c r="K165" s="2">
        <f t="shared" si="7"/>
        <v>103321.224</v>
      </c>
      <c r="L165" s="2">
        <f t="shared" si="8"/>
        <v>0</v>
      </c>
    </row>
    <row r="166" spans="1:12" ht="15" customHeight="1" x14ac:dyDescent="0.25">
      <c r="A166" s="12" t="s">
        <v>159</v>
      </c>
      <c r="B166" s="27">
        <v>84874</v>
      </c>
      <c r="C166" s="3">
        <v>0</v>
      </c>
      <c r="D166" s="16">
        <v>0</v>
      </c>
      <c r="E166" s="18">
        <v>248</v>
      </c>
      <c r="F166" s="8">
        <v>112.70699999999999</v>
      </c>
      <c r="G166" s="8">
        <v>29</v>
      </c>
      <c r="H166" s="8">
        <v>0</v>
      </c>
      <c r="I166" s="18">
        <v>37</v>
      </c>
      <c r="J166" s="33">
        <f t="shared" si="6"/>
        <v>85300.706999999995</v>
      </c>
      <c r="K166" s="2">
        <f t="shared" si="7"/>
        <v>85300.706999999995</v>
      </c>
      <c r="L166" s="2">
        <f t="shared" si="8"/>
        <v>0</v>
      </c>
    </row>
    <row r="167" spans="1:12" ht="15" customHeight="1" x14ac:dyDescent="0.25">
      <c r="A167" s="9" t="s">
        <v>160</v>
      </c>
      <c r="B167" s="27">
        <v>71305</v>
      </c>
      <c r="C167" s="3">
        <v>0</v>
      </c>
      <c r="D167" s="16">
        <v>0</v>
      </c>
      <c r="E167" s="16">
        <v>176</v>
      </c>
      <c r="F167" s="3">
        <v>86.411000000000001</v>
      </c>
      <c r="G167" s="3">
        <v>25</v>
      </c>
      <c r="H167" s="3">
        <v>0</v>
      </c>
      <c r="I167" s="16">
        <v>22</v>
      </c>
      <c r="J167" s="27">
        <f t="shared" si="6"/>
        <v>71614.410999999993</v>
      </c>
      <c r="K167" s="2">
        <f t="shared" si="7"/>
        <v>71614.410999999993</v>
      </c>
      <c r="L167" s="2">
        <f t="shared" si="8"/>
        <v>0</v>
      </c>
    </row>
    <row r="168" spans="1:12" ht="15" customHeight="1" x14ac:dyDescent="0.25">
      <c r="A168" s="11" t="s">
        <v>161</v>
      </c>
      <c r="B168" s="32">
        <v>72651</v>
      </c>
      <c r="C168" s="4">
        <v>0</v>
      </c>
      <c r="D168" s="17">
        <v>0</v>
      </c>
      <c r="E168" s="17">
        <v>181</v>
      </c>
      <c r="F168" s="4">
        <v>488.53300000000002</v>
      </c>
      <c r="G168" s="4">
        <v>26</v>
      </c>
      <c r="H168" s="4">
        <v>0</v>
      </c>
      <c r="I168" s="17">
        <v>29</v>
      </c>
      <c r="J168" s="32">
        <f t="shared" si="6"/>
        <v>73375.532999999996</v>
      </c>
      <c r="K168" s="2">
        <f t="shared" si="7"/>
        <v>73375.532999999996</v>
      </c>
      <c r="L168" s="2">
        <f t="shared" si="8"/>
        <v>0</v>
      </c>
    </row>
    <row r="169" spans="1:12" ht="15" customHeight="1" x14ac:dyDescent="0.25">
      <c r="A169" s="9" t="s">
        <v>162</v>
      </c>
      <c r="B169" s="27">
        <v>193982</v>
      </c>
      <c r="C169" s="3">
        <v>0</v>
      </c>
      <c r="D169" s="16">
        <v>0</v>
      </c>
      <c r="E169" s="16">
        <v>623</v>
      </c>
      <c r="F169" s="3">
        <v>1257.365</v>
      </c>
      <c r="G169" s="3">
        <v>58</v>
      </c>
      <c r="H169" s="3">
        <v>0</v>
      </c>
      <c r="I169" s="16">
        <v>97</v>
      </c>
      <c r="J169" s="27">
        <f t="shared" si="6"/>
        <v>196017.36499999999</v>
      </c>
      <c r="K169" s="2">
        <f t="shared" si="7"/>
        <v>196017.36499999999</v>
      </c>
      <c r="L169" s="2">
        <f t="shared" si="8"/>
        <v>0</v>
      </c>
    </row>
    <row r="170" spans="1:12" ht="15" customHeight="1" x14ac:dyDescent="0.25">
      <c r="A170" s="9" t="s">
        <v>163</v>
      </c>
      <c r="B170" s="27">
        <v>101664</v>
      </c>
      <c r="C170" s="3">
        <v>0</v>
      </c>
      <c r="D170" s="16">
        <v>0</v>
      </c>
      <c r="E170" s="16">
        <v>260</v>
      </c>
      <c r="F170" s="3">
        <v>226.71699999999998</v>
      </c>
      <c r="G170" s="3">
        <v>32</v>
      </c>
      <c r="H170" s="3">
        <v>0</v>
      </c>
      <c r="I170" s="16">
        <v>39</v>
      </c>
      <c r="J170" s="27">
        <f t="shared" si="6"/>
        <v>102221.717</v>
      </c>
      <c r="K170" s="2">
        <f t="shared" si="7"/>
        <v>102221.717</v>
      </c>
      <c r="L170" s="2">
        <f t="shared" si="8"/>
        <v>0</v>
      </c>
    </row>
    <row r="171" spans="1:12" ht="15" customHeight="1" x14ac:dyDescent="0.25">
      <c r="A171" s="11" t="s">
        <v>164</v>
      </c>
      <c r="B171" s="32">
        <v>71683</v>
      </c>
      <c r="C171" s="4">
        <v>0</v>
      </c>
      <c r="D171" s="17">
        <v>1500</v>
      </c>
      <c r="E171" s="17">
        <v>211</v>
      </c>
      <c r="F171" s="4">
        <v>92.905000000000001</v>
      </c>
      <c r="G171" s="4">
        <v>27</v>
      </c>
      <c r="H171" s="4">
        <v>0</v>
      </c>
      <c r="I171" s="17">
        <v>25</v>
      </c>
      <c r="J171" s="32">
        <f t="shared" si="6"/>
        <v>73538.904999999999</v>
      </c>
      <c r="K171" s="2">
        <f t="shared" si="7"/>
        <v>73538.904999999999</v>
      </c>
      <c r="L171" s="2">
        <f t="shared" si="8"/>
        <v>0</v>
      </c>
    </row>
    <row r="172" spans="1:12" ht="15" customHeight="1" x14ac:dyDescent="0.25">
      <c r="A172" s="12" t="s">
        <v>165</v>
      </c>
      <c r="B172" s="27">
        <v>80368</v>
      </c>
      <c r="C172" s="3">
        <v>0</v>
      </c>
      <c r="D172" s="16">
        <v>300</v>
      </c>
      <c r="E172" s="18">
        <v>221</v>
      </c>
      <c r="F172" s="8">
        <v>1259.1679999999999</v>
      </c>
      <c r="G172" s="8">
        <v>28</v>
      </c>
      <c r="H172" s="8">
        <v>0</v>
      </c>
      <c r="I172" s="18">
        <v>33</v>
      </c>
      <c r="J172" s="33">
        <f t="shared" si="6"/>
        <v>82209.168000000005</v>
      </c>
      <c r="K172" s="2">
        <f t="shared" si="7"/>
        <v>82209.168000000005</v>
      </c>
      <c r="L172" s="2">
        <f t="shared" si="8"/>
        <v>0</v>
      </c>
    </row>
    <row r="173" spans="1:12" ht="15" customHeight="1" x14ac:dyDescent="0.25">
      <c r="A173" s="9" t="s">
        <v>166</v>
      </c>
      <c r="B173" s="27">
        <v>100915</v>
      </c>
      <c r="C173" s="3">
        <v>0</v>
      </c>
      <c r="D173" s="16">
        <v>0</v>
      </c>
      <c r="E173" s="16">
        <v>330</v>
      </c>
      <c r="F173" s="3">
        <v>143.53899999999999</v>
      </c>
      <c r="G173" s="3">
        <v>34</v>
      </c>
      <c r="H173" s="3">
        <v>0</v>
      </c>
      <c r="I173" s="16">
        <v>46</v>
      </c>
      <c r="J173" s="27">
        <f t="shared" si="6"/>
        <v>101468.539</v>
      </c>
      <c r="K173" s="2">
        <f t="shared" si="7"/>
        <v>101468.539</v>
      </c>
      <c r="L173" s="2">
        <f t="shared" si="8"/>
        <v>0</v>
      </c>
    </row>
    <row r="174" spans="1:12" ht="15" customHeight="1" x14ac:dyDescent="0.25">
      <c r="A174" s="11" t="s">
        <v>167</v>
      </c>
      <c r="B174" s="32">
        <v>90358</v>
      </c>
      <c r="C174" s="4">
        <v>0</v>
      </c>
      <c r="D174" s="17">
        <v>0</v>
      </c>
      <c r="E174" s="17">
        <v>247</v>
      </c>
      <c r="F174" s="4">
        <v>122.11799999999999</v>
      </c>
      <c r="G174" s="4">
        <v>31</v>
      </c>
      <c r="H174" s="4">
        <v>0</v>
      </c>
      <c r="I174" s="17">
        <v>27</v>
      </c>
      <c r="J174" s="32">
        <f t="shared" si="6"/>
        <v>90785.118000000002</v>
      </c>
      <c r="K174" s="2">
        <f t="shared" si="7"/>
        <v>90785.118000000002</v>
      </c>
      <c r="L174" s="2">
        <f t="shared" si="8"/>
        <v>0</v>
      </c>
    </row>
    <row r="175" spans="1:12" ht="15" customHeight="1" x14ac:dyDescent="0.25">
      <c r="A175" s="12" t="s">
        <v>168</v>
      </c>
      <c r="B175" s="27">
        <v>80896</v>
      </c>
      <c r="C175" s="3">
        <v>0</v>
      </c>
      <c r="D175" s="16">
        <v>2400</v>
      </c>
      <c r="E175" s="18">
        <v>285</v>
      </c>
      <c r="F175" s="8">
        <v>120.31399999999999</v>
      </c>
      <c r="G175" s="8">
        <v>32</v>
      </c>
      <c r="H175" s="8">
        <v>0</v>
      </c>
      <c r="I175" s="18">
        <v>39</v>
      </c>
      <c r="J175" s="33">
        <f t="shared" si="6"/>
        <v>83772.313999999998</v>
      </c>
      <c r="K175" s="2">
        <f t="shared" si="7"/>
        <v>83772.313999999998</v>
      </c>
      <c r="L175" s="2">
        <f t="shared" si="8"/>
        <v>0</v>
      </c>
    </row>
    <row r="176" spans="1:12" ht="15" customHeight="1" x14ac:dyDescent="0.25">
      <c r="A176" s="9" t="s">
        <v>169</v>
      </c>
      <c r="B176" s="27">
        <v>85844</v>
      </c>
      <c r="C176" s="3">
        <v>0</v>
      </c>
      <c r="D176" s="16">
        <v>3700</v>
      </c>
      <c r="E176" s="16">
        <v>274</v>
      </c>
      <c r="F176" s="3">
        <v>125.31</v>
      </c>
      <c r="G176" s="3">
        <v>31</v>
      </c>
      <c r="H176" s="3">
        <v>0</v>
      </c>
      <c r="I176" s="16">
        <v>37</v>
      </c>
      <c r="J176" s="27">
        <f t="shared" si="6"/>
        <v>90011.31</v>
      </c>
      <c r="K176" s="2">
        <f t="shared" si="7"/>
        <v>90011.31</v>
      </c>
      <c r="L176" s="2">
        <f t="shared" si="8"/>
        <v>0</v>
      </c>
    </row>
    <row r="177" spans="1:12" ht="15" customHeight="1" x14ac:dyDescent="0.25">
      <c r="A177" s="11" t="s">
        <v>170</v>
      </c>
      <c r="B177" s="32">
        <v>129440</v>
      </c>
      <c r="C177" s="4">
        <v>0</v>
      </c>
      <c r="D177" s="17">
        <v>0</v>
      </c>
      <c r="E177" s="17">
        <v>432</v>
      </c>
      <c r="F177" s="4">
        <v>197.44499999999999</v>
      </c>
      <c r="G177" s="4">
        <v>41</v>
      </c>
      <c r="H177" s="4">
        <v>0</v>
      </c>
      <c r="I177" s="17">
        <v>60</v>
      </c>
      <c r="J177" s="32">
        <f t="shared" si="6"/>
        <v>130170.44500000001</v>
      </c>
      <c r="K177" s="2">
        <f t="shared" si="7"/>
        <v>130170.44500000001</v>
      </c>
      <c r="L177" s="2">
        <f t="shared" si="8"/>
        <v>0</v>
      </c>
    </row>
    <row r="178" spans="1:12" ht="15" customHeight="1" x14ac:dyDescent="0.25">
      <c r="A178" s="9" t="s">
        <v>171</v>
      </c>
      <c r="B178" s="27">
        <v>196707</v>
      </c>
      <c r="C178" s="3">
        <v>0</v>
      </c>
      <c r="D178" s="16">
        <v>900</v>
      </c>
      <c r="E178" s="16">
        <v>699</v>
      </c>
      <c r="F178" s="3">
        <v>306.42700000000002</v>
      </c>
      <c r="G178" s="3">
        <v>58</v>
      </c>
      <c r="H178" s="3">
        <v>0</v>
      </c>
      <c r="I178" s="16">
        <v>112</v>
      </c>
      <c r="J178" s="27">
        <f t="shared" si="6"/>
        <v>198782.427</v>
      </c>
      <c r="K178" s="2">
        <f t="shared" si="7"/>
        <v>198782.427</v>
      </c>
      <c r="L178" s="2">
        <f t="shared" si="8"/>
        <v>0</v>
      </c>
    </row>
    <row r="179" spans="1:12" ht="15" customHeight="1" x14ac:dyDescent="0.25">
      <c r="A179" s="9" t="s">
        <v>172</v>
      </c>
      <c r="B179" s="27">
        <v>203066</v>
      </c>
      <c r="C179" s="3">
        <v>0</v>
      </c>
      <c r="D179" s="16">
        <v>900</v>
      </c>
      <c r="E179" s="16">
        <v>687</v>
      </c>
      <c r="F179" s="3">
        <v>2305.8150000000001</v>
      </c>
      <c r="G179" s="3">
        <v>59</v>
      </c>
      <c r="H179" s="3">
        <v>0</v>
      </c>
      <c r="I179" s="16">
        <v>111</v>
      </c>
      <c r="J179" s="27">
        <f t="shared" si="6"/>
        <v>207128.815</v>
      </c>
      <c r="K179" s="2">
        <f t="shared" si="7"/>
        <v>207128.815</v>
      </c>
      <c r="L179" s="2">
        <f t="shared" si="8"/>
        <v>0</v>
      </c>
    </row>
    <row r="180" spans="1:12" ht="15" customHeight="1" x14ac:dyDescent="0.25">
      <c r="A180" s="11" t="s">
        <v>173</v>
      </c>
      <c r="B180" s="32">
        <v>103989</v>
      </c>
      <c r="C180" s="4">
        <v>0</v>
      </c>
      <c r="D180" s="17">
        <v>0</v>
      </c>
      <c r="E180" s="17">
        <v>351</v>
      </c>
      <c r="F180" s="4">
        <v>169.55799999999999</v>
      </c>
      <c r="G180" s="4">
        <v>36</v>
      </c>
      <c r="H180" s="4">
        <v>0</v>
      </c>
      <c r="I180" s="17">
        <v>56</v>
      </c>
      <c r="J180" s="32">
        <f t="shared" si="6"/>
        <v>104601.558</v>
      </c>
      <c r="K180" s="2">
        <f t="shared" si="7"/>
        <v>104601.558</v>
      </c>
      <c r="L180" s="2">
        <f t="shared" si="8"/>
        <v>0</v>
      </c>
    </row>
    <row r="181" spans="1:12" ht="15" customHeight="1" x14ac:dyDescent="0.25">
      <c r="A181" s="12" t="s">
        <v>174</v>
      </c>
      <c r="B181" s="27">
        <v>146552</v>
      </c>
      <c r="C181" s="3">
        <v>0</v>
      </c>
      <c r="D181" s="16">
        <v>0</v>
      </c>
      <c r="E181" s="18">
        <v>532</v>
      </c>
      <c r="F181" s="8">
        <v>599.15200000000004</v>
      </c>
      <c r="G181" s="8">
        <v>47</v>
      </c>
      <c r="H181" s="8">
        <v>0</v>
      </c>
      <c r="I181" s="18">
        <v>83</v>
      </c>
      <c r="J181" s="33">
        <f t="shared" si="6"/>
        <v>147813.152</v>
      </c>
      <c r="K181" s="2">
        <f t="shared" si="7"/>
        <v>147813.152</v>
      </c>
      <c r="L181" s="2">
        <f t="shared" si="8"/>
        <v>0</v>
      </c>
    </row>
    <row r="182" spans="1:12" ht="15" customHeight="1" x14ac:dyDescent="0.25">
      <c r="A182" s="9" t="s">
        <v>175</v>
      </c>
      <c r="B182" s="27">
        <v>163120</v>
      </c>
      <c r="C182" s="3">
        <v>0</v>
      </c>
      <c r="D182" s="16">
        <v>2000</v>
      </c>
      <c r="E182" s="16">
        <v>561</v>
      </c>
      <c r="F182" s="3">
        <v>268.07</v>
      </c>
      <c r="G182" s="3">
        <v>53</v>
      </c>
      <c r="H182" s="3">
        <v>0</v>
      </c>
      <c r="I182" s="16">
        <v>108</v>
      </c>
      <c r="J182" s="27">
        <f t="shared" si="6"/>
        <v>166110.07</v>
      </c>
      <c r="K182" s="2">
        <f t="shared" si="7"/>
        <v>166110.07</v>
      </c>
      <c r="L182" s="2">
        <f t="shared" si="8"/>
        <v>0</v>
      </c>
    </row>
    <row r="183" spans="1:12" ht="15" customHeight="1" x14ac:dyDescent="0.25">
      <c r="A183" s="11" t="s">
        <v>176</v>
      </c>
      <c r="B183" s="32">
        <v>176811</v>
      </c>
      <c r="C183" s="4">
        <v>0</v>
      </c>
      <c r="D183" s="17">
        <v>0</v>
      </c>
      <c r="E183" s="17">
        <v>695</v>
      </c>
      <c r="F183" s="4">
        <v>638.78199999999993</v>
      </c>
      <c r="G183" s="4">
        <v>61</v>
      </c>
      <c r="H183" s="4">
        <v>0</v>
      </c>
      <c r="I183" s="17">
        <v>104</v>
      </c>
      <c r="J183" s="32">
        <f t="shared" si="6"/>
        <v>178309.78200000001</v>
      </c>
      <c r="K183" s="2">
        <f t="shared" si="7"/>
        <v>178309.78200000001</v>
      </c>
      <c r="L183" s="2">
        <f t="shared" si="8"/>
        <v>0</v>
      </c>
    </row>
    <row r="184" spans="1:12" ht="15" customHeight="1" x14ac:dyDescent="0.25">
      <c r="A184" s="12" t="s">
        <v>177</v>
      </c>
      <c r="B184" s="27">
        <v>404272</v>
      </c>
      <c r="C184" s="3">
        <v>0</v>
      </c>
      <c r="D184" s="16">
        <v>6000</v>
      </c>
      <c r="E184" s="18">
        <v>1679</v>
      </c>
      <c r="F184" s="8">
        <v>731.45299999999997</v>
      </c>
      <c r="G184" s="8">
        <v>136</v>
      </c>
      <c r="H184" s="8">
        <v>1</v>
      </c>
      <c r="I184" s="18">
        <v>294</v>
      </c>
      <c r="J184" s="33">
        <f t="shared" si="6"/>
        <v>413113.45299999998</v>
      </c>
      <c r="K184" s="2">
        <f t="shared" si="7"/>
        <v>413113.45299999998</v>
      </c>
      <c r="L184" s="2">
        <f t="shared" si="8"/>
        <v>0</v>
      </c>
    </row>
    <row r="185" spans="1:12" ht="15" customHeight="1" x14ac:dyDescent="0.25">
      <c r="A185" s="9" t="s">
        <v>178</v>
      </c>
      <c r="B185" s="27">
        <v>351768</v>
      </c>
      <c r="C185" s="3">
        <v>0</v>
      </c>
      <c r="D185" s="16">
        <v>0</v>
      </c>
      <c r="E185" s="16">
        <v>1484</v>
      </c>
      <c r="F185" s="3">
        <v>647.80999999999995</v>
      </c>
      <c r="G185" s="3">
        <v>123</v>
      </c>
      <c r="H185" s="3">
        <v>1</v>
      </c>
      <c r="I185" s="16">
        <v>297</v>
      </c>
      <c r="J185" s="27">
        <f t="shared" si="6"/>
        <v>354320.81</v>
      </c>
      <c r="K185" s="2">
        <f t="shared" si="7"/>
        <v>354320.81</v>
      </c>
      <c r="L185" s="2">
        <f t="shared" si="8"/>
        <v>0</v>
      </c>
    </row>
    <row r="186" spans="1:12" ht="15" customHeight="1" x14ac:dyDescent="0.25">
      <c r="A186" s="11" t="s">
        <v>179</v>
      </c>
      <c r="B186" s="32">
        <v>395283</v>
      </c>
      <c r="C186" s="4">
        <v>0</v>
      </c>
      <c r="D186" s="17">
        <v>2200</v>
      </c>
      <c r="E186" s="17">
        <v>1541</v>
      </c>
      <c r="F186" s="4">
        <v>3815.6750000000002</v>
      </c>
      <c r="G186" s="4">
        <v>125</v>
      </c>
      <c r="H186" s="4">
        <v>1</v>
      </c>
      <c r="I186" s="17">
        <v>303</v>
      </c>
      <c r="J186" s="32">
        <f t="shared" si="6"/>
        <v>403268.67499999999</v>
      </c>
      <c r="K186" s="2">
        <f t="shared" si="7"/>
        <v>403268.67499999999</v>
      </c>
      <c r="L186" s="2">
        <f t="shared" si="8"/>
        <v>0</v>
      </c>
    </row>
    <row r="187" spans="1:12" ht="15" customHeight="1" x14ac:dyDescent="0.25">
      <c r="A187" s="9" t="s">
        <v>180</v>
      </c>
      <c r="B187" s="27">
        <v>180143</v>
      </c>
      <c r="C187" s="3">
        <v>0</v>
      </c>
      <c r="D187" s="16">
        <v>0</v>
      </c>
      <c r="E187" s="16">
        <v>650</v>
      </c>
      <c r="F187" s="3">
        <v>2624.6400000000003</v>
      </c>
      <c r="G187" s="3">
        <v>58</v>
      </c>
      <c r="H187" s="3">
        <v>0</v>
      </c>
      <c r="I187" s="16">
        <v>129</v>
      </c>
      <c r="J187" s="27">
        <f t="shared" si="6"/>
        <v>183604.64</v>
      </c>
      <c r="K187" s="2">
        <f t="shared" si="7"/>
        <v>183604.64</v>
      </c>
      <c r="L187" s="2">
        <f t="shared" si="8"/>
        <v>0</v>
      </c>
    </row>
    <row r="188" spans="1:12" ht="15" customHeight="1" x14ac:dyDescent="0.25">
      <c r="A188" s="9" t="s">
        <v>181</v>
      </c>
      <c r="B188" s="27">
        <v>214843</v>
      </c>
      <c r="C188" s="3">
        <v>0</v>
      </c>
      <c r="D188" s="16">
        <v>1000</v>
      </c>
      <c r="E188" s="16">
        <v>773</v>
      </c>
      <c r="F188" s="3">
        <v>774.38799999999992</v>
      </c>
      <c r="G188" s="3">
        <v>66</v>
      </c>
      <c r="H188" s="3">
        <v>0</v>
      </c>
      <c r="I188" s="16">
        <v>134</v>
      </c>
      <c r="J188" s="27">
        <f t="shared" si="6"/>
        <v>217590.38800000001</v>
      </c>
      <c r="K188" s="2">
        <f t="shared" si="7"/>
        <v>217590.38800000001</v>
      </c>
      <c r="L188" s="2">
        <f t="shared" si="8"/>
        <v>0</v>
      </c>
    </row>
    <row r="189" spans="1:12" ht="15" customHeight="1" x14ac:dyDescent="0.25">
      <c r="A189" s="11" t="s">
        <v>182</v>
      </c>
      <c r="B189" s="32">
        <v>133358</v>
      </c>
      <c r="C189" s="4">
        <v>0</v>
      </c>
      <c r="D189" s="17">
        <v>0</v>
      </c>
      <c r="E189" s="17">
        <v>367</v>
      </c>
      <c r="F189" s="4">
        <v>183.779</v>
      </c>
      <c r="G189" s="4">
        <v>38</v>
      </c>
      <c r="H189" s="4">
        <v>0</v>
      </c>
      <c r="I189" s="17">
        <v>62</v>
      </c>
      <c r="J189" s="32">
        <f t="shared" si="6"/>
        <v>134008.77900000001</v>
      </c>
      <c r="K189" s="2">
        <f t="shared" si="7"/>
        <v>134008.77900000001</v>
      </c>
      <c r="L189" s="2">
        <f t="shared" si="8"/>
        <v>0</v>
      </c>
    </row>
    <row r="190" spans="1:12" ht="15" customHeight="1" x14ac:dyDescent="0.25">
      <c r="A190" s="12" t="s">
        <v>183</v>
      </c>
      <c r="B190" s="27">
        <v>69328</v>
      </c>
      <c r="C190" s="3">
        <v>0</v>
      </c>
      <c r="D190" s="16">
        <v>700</v>
      </c>
      <c r="E190" s="18">
        <v>165</v>
      </c>
      <c r="F190" s="8">
        <v>85.18</v>
      </c>
      <c r="G190" s="8">
        <v>23</v>
      </c>
      <c r="H190" s="8">
        <v>0</v>
      </c>
      <c r="I190" s="18">
        <v>27</v>
      </c>
      <c r="J190" s="33">
        <f t="shared" si="6"/>
        <v>70328.179999999993</v>
      </c>
      <c r="K190" s="2">
        <f t="shared" si="7"/>
        <v>70328.179999999993</v>
      </c>
      <c r="L190" s="2">
        <f t="shared" si="8"/>
        <v>0</v>
      </c>
    </row>
    <row r="191" spans="1:12" ht="15" customHeight="1" x14ac:dyDescent="0.25">
      <c r="A191" s="9" t="s">
        <v>184</v>
      </c>
      <c r="B191" s="27">
        <v>202535</v>
      </c>
      <c r="C191" s="3">
        <v>0</v>
      </c>
      <c r="D191" s="16">
        <v>7300</v>
      </c>
      <c r="E191" s="16">
        <v>764</v>
      </c>
      <c r="F191" s="3">
        <v>330.976</v>
      </c>
      <c r="G191" s="3">
        <v>64</v>
      </c>
      <c r="H191" s="3">
        <v>0</v>
      </c>
      <c r="I191" s="16">
        <v>132</v>
      </c>
      <c r="J191" s="27">
        <f t="shared" si="6"/>
        <v>211125.976</v>
      </c>
      <c r="K191" s="2">
        <f t="shared" si="7"/>
        <v>211125.976</v>
      </c>
      <c r="L191" s="2">
        <f t="shared" si="8"/>
        <v>0</v>
      </c>
    </row>
    <row r="192" spans="1:12" ht="15" customHeight="1" x14ac:dyDescent="0.25">
      <c r="A192" s="11" t="s">
        <v>185</v>
      </c>
      <c r="B192" s="32">
        <v>80447</v>
      </c>
      <c r="C192" s="4">
        <v>0</v>
      </c>
      <c r="D192" s="17">
        <v>0</v>
      </c>
      <c r="E192" s="17">
        <v>248</v>
      </c>
      <c r="F192" s="4">
        <v>244.62799999999999</v>
      </c>
      <c r="G192" s="4">
        <v>29</v>
      </c>
      <c r="H192" s="4">
        <v>0</v>
      </c>
      <c r="I192" s="17">
        <v>43</v>
      </c>
      <c r="J192" s="32">
        <f t="shared" si="6"/>
        <v>81011.627999999997</v>
      </c>
      <c r="K192" s="2">
        <f t="shared" si="7"/>
        <v>81011.627999999997</v>
      </c>
      <c r="L192" s="2">
        <f t="shared" si="8"/>
        <v>0</v>
      </c>
    </row>
    <row r="193" spans="1:12" ht="15" customHeight="1" x14ac:dyDescent="0.25">
      <c r="A193" s="12" t="s">
        <v>186</v>
      </c>
      <c r="B193" s="27">
        <v>110398</v>
      </c>
      <c r="C193" s="3">
        <v>0</v>
      </c>
      <c r="D193" s="16">
        <v>0</v>
      </c>
      <c r="E193" s="18">
        <v>365</v>
      </c>
      <c r="F193" s="8">
        <v>173.22300000000001</v>
      </c>
      <c r="G193" s="8">
        <v>39</v>
      </c>
      <c r="H193" s="8">
        <v>0</v>
      </c>
      <c r="I193" s="18">
        <v>56</v>
      </c>
      <c r="J193" s="33">
        <f t="shared" si="6"/>
        <v>111031.223</v>
      </c>
      <c r="K193" s="2">
        <f t="shared" si="7"/>
        <v>111031.223</v>
      </c>
      <c r="L193" s="2">
        <f t="shared" si="8"/>
        <v>0</v>
      </c>
    </row>
    <row r="194" spans="1:12" ht="15" customHeight="1" x14ac:dyDescent="0.25">
      <c r="A194" s="9" t="s">
        <v>187</v>
      </c>
      <c r="B194" s="27">
        <v>76722</v>
      </c>
      <c r="C194" s="3">
        <v>0</v>
      </c>
      <c r="D194" s="16">
        <v>2300</v>
      </c>
      <c r="E194" s="16">
        <v>184</v>
      </c>
      <c r="F194" s="3">
        <v>100.21599999999999</v>
      </c>
      <c r="G194" s="3">
        <v>27</v>
      </c>
      <c r="H194" s="3">
        <v>0</v>
      </c>
      <c r="I194" s="16">
        <v>28</v>
      </c>
      <c r="J194" s="27">
        <f t="shared" si="6"/>
        <v>79361.216</v>
      </c>
      <c r="K194" s="2">
        <f t="shared" si="7"/>
        <v>79361.216</v>
      </c>
      <c r="L194" s="2">
        <f t="shared" si="8"/>
        <v>0</v>
      </c>
    </row>
    <row r="195" spans="1:12" ht="15" customHeight="1" x14ac:dyDescent="0.25">
      <c r="A195" s="11" t="s">
        <v>188</v>
      </c>
      <c r="B195" s="32">
        <v>730815</v>
      </c>
      <c r="C195" s="4">
        <v>0</v>
      </c>
      <c r="D195" s="17">
        <v>7000</v>
      </c>
      <c r="E195" s="17">
        <v>2967</v>
      </c>
      <c r="F195" s="4">
        <v>3445.3999999999996</v>
      </c>
      <c r="G195" s="4">
        <v>242</v>
      </c>
      <c r="H195" s="4">
        <v>2</v>
      </c>
      <c r="I195" s="17">
        <v>767</v>
      </c>
      <c r="J195" s="32">
        <f t="shared" si="6"/>
        <v>745238.4</v>
      </c>
      <c r="K195" s="2">
        <f t="shared" si="7"/>
        <v>745238.4</v>
      </c>
      <c r="L195" s="2">
        <f t="shared" si="8"/>
        <v>0</v>
      </c>
    </row>
    <row r="196" spans="1:12" ht="15" customHeight="1" x14ac:dyDescent="0.25">
      <c r="A196" s="9" t="s">
        <v>189</v>
      </c>
      <c r="B196" s="27">
        <v>677816</v>
      </c>
      <c r="C196" s="3">
        <v>0</v>
      </c>
      <c r="D196" s="16">
        <v>8000</v>
      </c>
      <c r="E196" s="16">
        <v>2635</v>
      </c>
      <c r="F196" s="3">
        <v>4895.3490000000002</v>
      </c>
      <c r="G196" s="3">
        <v>221</v>
      </c>
      <c r="H196" s="3">
        <v>2</v>
      </c>
      <c r="I196" s="16">
        <v>517</v>
      </c>
      <c r="J196" s="27">
        <f t="shared" si="6"/>
        <v>694086.34900000005</v>
      </c>
      <c r="K196" s="2">
        <f t="shared" si="7"/>
        <v>694086.34900000005</v>
      </c>
      <c r="L196" s="2">
        <f t="shared" si="8"/>
        <v>0</v>
      </c>
    </row>
    <row r="197" spans="1:12" ht="15" customHeight="1" x14ac:dyDescent="0.25">
      <c r="A197" s="9" t="s">
        <v>190</v>
      </c>
      <c r="B197" s="27">
        <v>1475760</v>
      </c>
      <c r="C197" s="3">
        <v>376.8</v>
      </c>
      <c r="D197" s="16">
        <v>11000</v>
      </c>
      <c r="E197" s="16">
        <v>5706</v>
      </c>
      <c r="F197" s="3">
        <v>9022.7039999999997</v>
      </c>
      <c r="G197" s="3">
        <v>493</v>
      </c>
      <c r="H197" s="3">
        <v>4</v>
      </c>
      <c r="I197" s="16">
        <v>1391</v>
      </c>
      <c r="J197" s="27">
        <f t="shared" si="6"/>
        <v>1503753.504</v>
      </c>
      <c r="K197" s="2">
        <f t="shared" si="7"/>
        <v>1503753.504</v>
      </c>
      <c r="L197" s="2">
        <f t="shared" si="8"/>
        <v>0</v>
      </c>
    </row>
    <row r="198" spans="1:12" ht="15" customHeight="1" x14ac:dyDescent="0.25">
      <c r="A198" s="11" t="s">
        <v>191</v>
      </c>
      <c r="B198" s="32">
        <v>1713031</v>
      </c>
      <c r="C198" s="4">
        <v>0</v>
      </c>
      <c r="D198" s="17">
        <v>9500</v>
      </c>
      <c r="E198" s="17">
        <v>6667</v>
      </c>
      <c r="F198" s="4">
        <v>3120.3620000000001</v>
      </c>
      <c r="G198" s="4">
        <v>557</v>
      </c>
      <c r="H198" s="4">
        <v>4</v>
      </c>
      <c r="I198" s="17">
        <v>1653</v>
      </c>
      <c r="J198" s="32">
        <f t="shared" si="6"/>
        <v>1734532.362</v>
      </c>
      <c r="K198" s="2">
        <f t="shared" si="7"/>
        <v>1734532.362</v>
      </c>
      <c r="L198" s="2">
        <f t="shared" si="8"/>
        <v>0</v>
      </c>
    </row>
    <row r="199" spans="1:12" ht="15" customHeight="1" x14ac:dyDescent="0.25">
      <c r="A199" s="12" t="s">
        <v>192</v>
      </c>
      <c r="B199" s="27">
        <v>1332718</v>
      </c>
      <c r="C199" s="3">
        <v>0</v>
      </c>
      <c r="D199" s="16">
        <v>9500</v>
      </c>
      <c r="E199" s="18">
        <v>5332</v>
      </c>
      <c r="F199" s="8">
        <v>5258</v>
      </c>
      <c r="G199" s="8">
        <v>414</v>
      </c>
      <c r="H199" s="8">
        <v>3</v>
      </c>
      <c r="I199" s="18">
        <v>1088</v>
      </c>
      <c r="J199" s="33">
        <f t="shared" si="6"/>
        <v>1354313</v>
      </c>
      <c r="K199" s="2">
        <f t="shared" si="7"/>
        <v>1354313</v>
      </c>
      <c r="L199" s="2">
        <f t="shared" si="8"/>
        <v>0</v>
      </c>
    </row>
    <row r="200" spans="1:12" ht="15" customHeight="1" x14ac:dyDescent="0.25">
      <c r="A200" s="9" t="s">
        <v>193</v>
      </c>
      <c r="B200" s="27">
        <v>957438</v>
      </c>
      <c r="C200" s="3">
        <v>1472.1</v>
      </c>
      <c r="D200" s="16">
        <v>8000</v>
      </c>
      <c r="E200" s="16">
        <v>3863</v>
      </c>
      <c r="F200" s="3">
        <v>1767.826</v>
      </c>
      <c r="G200" s="3">
        <v>320</v>
      </c>
      <c r="H200" s="3">
        <v>2</v>
      </c>
      <c r="I200" s="16">
        <v>931</v>
      </c>
      <c r="J200" s="27">
        <f t="shared" ref="J200:J263" si="9">SUM(B200:I200)</f>
        <v>973793.92599999998</v>
      </c>
      <c r="K200" s="2">
        <f t="shared" ref="K200:K263" si="10">SUM(B200:I200)</f>
        <v>973793.92599999998</v>
      </c>
      <c r="L200" s="2">
        <f t="shared" ref="L200:L263" si="11">K200-J200</f>
        <v>0</v>
      </c>
    </row>
    <row r="201" spans="1:12" ht="15" customHeight="1" x14ac:dyDescent="0.25">
      <c r="A201" s="11" t="s">
        <v>194</v>
      </c>
      <c r="B201" s="32">
        <v>1465855</v>
      </c>
      <c r="C201" s="4">
        <v>704.5</v>
      </c>
      <c r="D201" s="17">
        <v>12000</v>
      </c>
      <c r="E201" s="17">
        <v>5816</v>
      </c>
      <c r="F201" s="4">
        <v>6136.4</v>
      </c>
      <c r="G201" s="4">
        <v>479</v>
      </c>
      <c r="H201" s="4">
        <v>3</v>
      </c>
      <c r="I201" s="17">
        <v>1637</v>
      </c>
      <c r="J201" s="32">
        <f t="shared" si="9"/>
        <v>1492630.9</v>
      </c>
      <c r="K201" s="2">
        <f t="shared" si="10"/>
        <v>1492630.9</v>
      </c>
      <c r="L201" s="2">
        <f t="shared" si="11"/>
        <v>0</v>
      </c>
    </row>
    <row r="202" spans="1:12" ht="15" customHeight="1" x14ac:dyDescent="0.25">
      <c r="A202" s="12" t="s">
        <v>195</v>
      </c>
      <c r="B202" s="27">
        <v>396306</v>
      </c>
      <c r="C202" s="3">
        <v>0</v>
      </c>
      <c r="D202" s="16">
        <v>2000</v>
      </c>
      <c r="E202" s="18">
        <v>1446</v>
      </c>
      <c r="F202" s="8">
        <v>2607.1</v>
      </c>
      <c r="G202" s="8">
        <v>119</v>
      </c>
      <c r="H202" s="8">
        <v>1</v>
      </c>
      <c r="I202" s="18">
        <v>334</v>
      </c>
      <c r="J202" s="33">
        <f t="shared" si="9"/>
        <v>402813.1</v>
      </c>
      <c r="K202" s="2">
        <f t="shared" si="10"/>
        <v>402813.1</v>
      </c>
      <c r="L202" s="2">
        <f t="shared" si="11"/>
        <v>0</v>
      </c>
    </row>
    <row r="203" spans="1:12" ht="15" customHeight="1" x14ac:dyDescent="0.25">
      <c r="A203" s="9" t="s">
        <v>196</v>
      </c>
      <c r="B203" s="27">
        <v>765343</v>
      </c>
      <c r="C203" s="3">
        <v>0</v>
      </c>
      <c r="D203" s="16">
        <v>8000</v>
      </c>
      <c r="E203" s="16">
        <v>3046</v>
      </c>
      <c r="F203" s="3">
        <v>1326.903</v>
      </c>
      <c r="G203" s="3">
        <v>238</v>
      </c>
      <c r="H203" s="3">
        <v>2</v>
      </c>
      <c r="I203" s="16">
        <v>589</v>
      </c>
      <c r="J203" s="27">
        <f t="shared" si="9"/>
        <v>778544.90300000005</v>
      </c>
      <c r="K203" s="2">
        <f t="shared" si="10"/>
        <v>778544.90300000005</v>
      </c>
      <c r="L203" s="2">
        <f t="shared" si="11"/>
        <v>0</v>
      </c>
    </row>
    <row r="204" spans="1:12" ht="15" customHeight="1" x14ac:dyDescent="0.25">
      <c r="A204" s="11" t="s">
        <v>197</v>
      </c>
      <c r="B204" s="32">
        <v>75435</v>
      </c>
      <c r="C204" s="4">
        <v>0</v>
      </c>
      <c r="D204" s="17">
        <v>500</v>
      </c>
      <c r="E204" s="17">
        <v>260</v>
      </c>
      <c r="F204" s="4">
        <v>119.18600000000001</v>
      </c>
      <c r="G204" s="4">
        <v>30</v>
      </c>
      <c r="H204" s="4">
        <v>0</v>
      </c>
      <c r="I204" s="17">
        <v>41</v>
      </c>
      <c r="J204" s="32">
        <f t="shared" si="9"/>
        <v>76385.186000000002</v>
      </c>
      <c r="K204" s="2">
        <f t="shared" si="10"/>
        <v>76385.186000000002</v>
      </c>
      <c r="L204" s="2">
        <f t="shared" si="11"/>
        <v>0</v>
      </c>
    </row>
    <row r="205" spans="1:12" ht="15" customHeight="1" x14ac:dyDescent="0.25">
      <c r="A205" s="9" t="s">
        <v>198</v>
      </c>
      <c r="B205" s="27">
        <v>381225</v>
      </c>
      <c r="C205" s="3">
        <v>0</v>
      </c>
      <c r="D205" s="16">
        <v>500</v>
      </c>
      <c r="E205" s="16">
        <v>1586</v>
      </c>
      <c r="F205" s="3">
        <v>1662.9</v>
      </c>
      <c r="G205" s="3">
        <v>128</v>
      </c>
      <c r="H205" s="3">
        <v>1</v>
      </c>
      <c r="I205" s="16">
        <v>306</v>
      </c>
      <c r="J205" s="27">
        <f t="shared" si="9"/>
        <v>385408.9</v>
      </c>
      <c r="K205" s="2">
        <f t="shared" si="10"/>
        <v>385408.9</v>
      </c>
      <c r="L205" s="2">
        <f t="shared" si="11"/>
        <v>0</v>
      </c>
    </row>
    <row r="206" spans="1:12" ht="15" customHeight="1" x14ac:dyDescent="0.25">
      <c r="A206" s="9" t="s">
        <v>199</v>
      </c>
      <c r="B206" s="27">
        <v>305630</v>
      </c>
      <c r="C206" s="3">
        <v>0</v>
      </c>
      <c r="D206" s="16">
        <v>0</v>
      </c>
      <c r="E206" s="16">
        <v>1294</v>
      </c>
      <c r="F206" s="3">
        <v>521.67899999999997</v>
      </c>
      <c r="G206" s="3">
        <v>97</v>
      </c>
      <c r="H206" s="3">
        <v>1</v>
      </c>
      <c r="I206" s="16">
        <v>250</v>
      </c>
      <c r="J206" s="27">
        <f t="shared" si="9"/>
        <v>307793.679</v>
      </c>
      <c r="K206" s="2">
        <f t="shared" si="10"/>
        <v>307793.679</v>
      </c>
      <c r="L206" s="2">
        <f t="shared" si="11"/>
        <v>0</v>
      </c>
    </row>
    <row r="207" spans="1:12" ht="15" customHeight="1" x14ac:dyDescent="0.25">
      <c r="A207" s="11" t="s">
        <v>200</v>
      </c>
      <c r="B207" s="32">
        <v>150024</v>
      </c>
      <c r="C207" s="4">
        <v>0</v>
      </c>
      <c r="D207" s="17">
        <v>0</v>
      </c>
      <c r="E207" s="17">
        <v>472</v>
      </c>
      <c r="F207" s="4">
        <v>222.904</v>
      </c>
      <c r="G207" s="4">
        <v>48</v>
      </c>
      <c r="H207" s="4">
        <v>0</v>
      </c>
      <c r="I207" s="17">
        <v>83</v>
      </c>
      <c r="J207" s="32">
        <f t="shared" si="9"/>
        <v>150849.90400000001</v>
      </c>
      <c r="K207" s="2">
        <f t="shared" si="10"/>
        <v>150849.90400000001</v>
      </c>
      <c r="L207" s="2">
        <f t="shared" si="11"/>
        <v>0</v>
      </c>
    </row>
    <row r="208" spans="1:12" ht="15" customHeight="1" x14ac:dyDescent="0.25">
      <c r="A208" s="12" t="s">
        <v>201</v>
      </c>
      <c r="B208" s="27">
        <v>207275</v>
      </c>
      <c r="C208" s="3">
        <v>0</v>
      </c>
      <c r="D208" s="16">
        <v>1500</v>
      </c>
      <c r="E208" s="18">
        <v>738</v>
      </c>
      <c r="F208" s="8">
        <v>2220.1999999999998</v>
      </c>
      <c r="G208" s="8">
        <v>65</v>
      </c>
      <c r="H208" s="8">
        <v>0</v>
      </c>
      <c r="I208" s="18">
        <v>159</v>
      </c>
      <c r="J208" s="33">
        <f t="shared" si="9"/>
        <v>211957.2</v>
      </c>
      <c r="K208" s="2">
        <f t="shared" si="10"/>
        <v>211957.2</v>
      </c>
      <c r="L208" s="2">
        <f t="shared" si="11"/>
        <v>0</v>
      </c>
    </row>
    <row r="209" spans="1:12" ht="15" customHeight="1" x14ac:dyDescent="0.25">
      <c r="A209" s="9" t="s">
        <v>202</v>
      </c>
      <c r="B209" s="27">
        <v>318964</v>
      </c>
      <c r="C209" s="3">
        <v>0</v>
      </c>
      <c r="D209" s="16">
        <v>2000</v>
      </c>
      <c r="E209" s="16">
        <v>1096</v>
      </c>
      <c r="F209" s="3">
        <v>5856</v>
      </c>
      <c r="G209" s="3">
        <v>97</v>
      </c>
      <c r="H209" s="3">
        <v>1</v>
      </c>
      <c r="I209" s="16">
        <v>236</v>
      </c>
      <c r="J209" s="27">
        <f t="shared" si="9"/>
        <v>328250</v>
      </c>
      <c r="K209" s="2">
        <f t="shared" si="10"/>
        <v>328250</v>
      </c>
      <c r="L209" s="2">
        <f t="shared" si="11"/>
        <v>0</v>
      </c>
    </row>
    <row r="210" spans="1:12" ht="15" customHeight="1" x14ac:dyDescent="0.25">
      <c r="A210" s="11" t="s">
        <v>203</v>
      </c>
      <c r="B210" s="32">
        <v>190954</v>
      </c>
      <c r="C210" s="4">
        <v>0</v>
      </c>
      <c r="D210" s="17">
        <v>0</v>
      </c>
      <c r="E210" s="17">
        <v>696</v>
      </c>
      <c r="F210" s="4">
        <v>1250.578</v>
      </c>
      <c r="G210" s="4">
        <v>59</v>
      </c>
      <c r="H210" s="4">
        <v>0</v>
      </c>
      <c r="I210" s="17">
        <v>125</v>
      </c>
      <c r="J210" s="32">
        <f t="shared" si="9"/>
        <v>193084.57800000001</v>
      </c>
      <c r="K210" s="2">
        <f t="shared" si="10"/>
        <v>193084.57800000001</v>
      </c>
      <c r="L210" s="2">
        <f t="shared" si="11"/>
        <v>0</v>
      </c>
    </row>
    <row r="211" spans="1:12" ht="15" customHeight="1" x14ac:dyDescent="0.25">
      <c r="A211" s="12" t="s">
        <v>204</v>
      </c>
      <c r="B211" s="27">
        <v>71697</v>
      </c>
      <c r="C211" s="3">
        <v>0</v>
      </c>
      <c r="D211" s="16">
        <v>500</v>
      </c>
      <c r="E211" s="18">
        <v>192</v>
      </c>
      <c r="F211" s="8">
        <v>1154.8</v>
      </c>
      <c r="G211" s="8">
        <v>26</v>
      </c>
      <c r="H211" s="8">
        <v>0</v>
      </c>
      <c r="I211" s="18">
        <v>24</v>
      </c>
      <c r="J211" s="33">
        <f t="shared" si="9"/>
        <v>73593.8</v>
      </c>
      <c r="K211" s="2">
        <f t="shared" si="10"/>
        <v>73593.8</v>
      </c>
      <c r="L211" s="2">
        <f t="shared" si="11"/>
        <v>0</v>
      </c>
    </row>
    <row r="212" spans="1:12" ht="15" customHeight="1" x14ac:dyDescent="0.25">
      <c r="A212" s="9" t="s">
        <v>205</v>
      </c>
      <c r="B212" s="27">
        <v>109269</v>
      </c>
      <c r="C212" s="3">
        <v>0</v>
      </c>
      <c r="D212" s="16">
        <v>0</v>
      </c>
      <c r="E212" s="16">
        <v>356</v>
      </c>
      <c r="F212" s="3">
        <v>161.31200000000001</v>
      </c>
      <c r="G212" s="3">
        <v>36</v>
      </c>
      <c r="H212" s="3">
        <v>0</v>
      </c>
      <c r="I212" s="16">
        <v>52</v>
      </c>
      <c r="J212" s="27">
        <f t="shared" si="9"/>
        <v>109874.31200000001</v>
      </c>
      <c r="K212" s="2">
        <f t="shared" si="10"/>
        <v>109874.31200000001</v>
      </c>
      <c r="L212" s="2">
        <f t="shared" si="11"/>
        <v>0</v>
      </c>
    </row>
    <row r="213" spans="1:12" ht="15" customHeight="1" x14ac:dyDescent="0.25">
      <c r="A213" s="11" t="s">
        <v>206</v>
      </c>
      <c r="B213" s="32">
        <v>94420</v>
      </c>
      <c r="C213" s="4">
        <v>0</v>
      </c>
      <c r="D213" s="17">
        <v>0</v>
      </c>
      <c r="E213" s="17">
        <v>288</v>
      </c>
      <c r="F213" s="4">
        <v>137.773</v>
      </c>
      <c r="G213" s="4">
        <v>33</v>
      </c>
      <c r="H213" s="4">
        <v>0</v>
      </c>
      <c r="I213" s="17">
        <v>46</v>
      </c>
      <c r="J213" s="32">
        <f t="shared" si="9"/>
        <v>94924.773000000001</v>
      </c>
      <c r="K213" s="2">
        <f t="shared" si="10"/>
        <v>94924.773000000001</v>
      </c>
      <c r="L213" s="2">
        <f t="shared" si="11"/>
        <v>0</v>
      </c>
    </row>
    <row r="214" spans="1:12" ht="15" customHeight="1" x14ac:dyDescent="0.25">
      <c r="A214" s="9" t="s">
        <v>207</v>
      </c>
      <c r="B214" s="27">
        <v>72659</v>
      </c>
      <c r="C214" s="3">
        <v>0</v>
      </c>
      <c r="D214" s="16">
        <v>0</v>
      </c>
      <c r="E214" s="16">
        <v>172</v>
      </c>
      <c r="F214" s="3">
        <v>94.549000000000007</v>
      </c>
      <c r="G214" s="3">
        <v>26</v>
      </c>
      <c r="H214" s="3">
        <v>0</v>
      </c>
      <c r="I214" s="16">
        <v>26</v>
      </c>
      <c r="J214" s="27">
        <f t="shared" si="9"/>
        <v>72977.548999999999</v>
      </c>
      <c r="K214" s="2">
        <f t="shared" si="10"/>
        <v>72977.548999999999</v>
      </c>
      <c r="L214" s="2">
        <f t="shared" si="11"/>
        <v>0</v>
      </c>
    </row>
    <row r="215" spans="1:12" ht="15" customHeight="1" x14ac:dyDescent="0.25">
      <c r="A215" s="9" t="s">
        <v>208</v>
      </c>
      <c r="B215" s="27">
        <v>63860</v>
      </c>
      <c r="C215" s="3">
        <v>0</v>
      </c>
      <c r="D215" s="16">
        <v>0</v>
      </c>
      <c r="E215" s="16">
        <v>147</v>
      </c>
      <c r="F215" s="3">
        <v>82.001999999999995</v>
      </c>
      <c r="G215" s="3">
        <v>25</v>
      </c>
      <c r="H215" s="3">
        <v>0</v>
      </c>
      <c r="I215" s="16">
        <v>25</v>
      </c>
      <c r="J215" s="27">
        <f t="shared" si="9"/>
        <v>64139.002</v>
      </c>
      <c r="K215" s="2">
        <f t="shared" si="10"/>
        <v>64139.002</v>
      </c>
      <c r="L215" s="2">
        <f t="shared" si="11"/>
        <v>0</v>
      </c>
    </row>
    <row r="216" spans="1:12" ht="15" customHeight="1" x14ac:dyDescent="0.25">
      <c r="A216" s="11" t="s">
        <v>209</v>
      </c>
      <c r="B216" s="32">
        <v>88097</v>
      </c>
      <c r="C216" s="4">
        <v>0</v>
      </c>
      <c r="D216" s="17">
        <v>0</v>
      </c>
      <c r="E216" s="17">
        <v>259</v>
      </c>
      <c r="F216" s="4">
        <v>1881.1320000000001</v>
      </c>
      <c r="G216" s="4">
        <v>32</v>
      </c>
      <c r="H216" s="4">
        <v>0</v>
      </c>
      <c r="I216" s="17">
        <v>39</v>
      </c>
      <c r="J216" s="32">
        <f t="shared" si="9"/>
        <v>90308.131999999998</v>
      </c>
      <c r="K216" s="2">
        <f t="shared" si="10"/>
        <v>90308.131999999998</v>
      </c>
      <c r="L216" s="2">
        <f t="shared" si="11"/>
        <v>0</v>
      </c>
    </row>
    <row r="217" spans="1:12" ht="15" customHeight="1" x14ac:dyDescent="0.25">
      <c r="A217" s="12" t="s">
        <v>210</v>
      </c>
      <c r="B217" s="27">
        <v>128976</v>
      </c>
      <c r="C217" s="3">
        <v>0</v>
      </c>
      <c r="D217" s="16">
        <v>0</v>
      </c>
      <c r="E217" s="18">
        <v>425</v>
      </c>
      <c r="F217" s="8">
        <v>1334.3</v>
      </c>
      <c r="G217" s="8">
        <v>46</v>
      </c>
      <c r="H217" s="8">
        <v>0</v>
      </c>
      <c r="I217" s="18">
        <v>66</v>
      </c>
      <c r="J217" s="33">
        <f t="shared" si="9"/>
        <v>130847.3</v>
      </c>
      <c r="K217" s="2">
        <f t="shared" si="10"/>
        <v>130847.3</v>
      </c>
      <c r="L217" s="2">
        <f t="shared" si="11"/>
        <v>0</v>
      </c>
    </row>
    <row r="218" spans="1:12" ht="15" customHeight="1" x14ac:dyDescent="0.25">
      <c r="A218" s="9" t="s">
        <v>211</v>
      </c>
      <c r="B218" s="27">
        <v>216134</v>
      </c>
      <c r="C218" s="3">
        <v>0</v>
      </c>
      <c r="D218" s="16">
        <v>100</v>
      </c>
      <c r="E218" s="16">
        <v>834</v>
      </c>
      <c r="F218" s="3">
        <v>713.8</v>
      </c>
      <c r="G218" s="3">
        <v>66</v>
      </c>
      <c r="H218" s="3">
        <v>0</v>
      </c>
      <c r="I218" s="16">
        <v>162</v>
      </c>
      <c r="J218" s="27">
        <f t="shared" si="9"/>
        <v>218009.8</v>
      </c>
      <c r="K218" s="2">
        <f t="shared" si="10"/>
        <v>218009.8</v>
      </c>
      <c r="L218" s="2">
        <f t="shared" si="11"/>
        <v>0</v>
      </c>
    </row>
    <row r="219" spans="1:12" ht="15" customHeight="1" x14ac:dyDescent="0.25">
      <c r="A219" s="11" t="s">
        <v>212</v>
      </c>
      <c r="B219" s="32">
        <v>603773</v>
      </c>
      <c r="C219" s="4">
        <v>0</v>
      </c>
      <c r="D219" s="17">
        <v>10200</v>
      </c>
      <c r="E219" s="17">
        <v>2289</v>
      </c>
      <c r="F219" s="4">
        <v>1145.857</v>
      </c>
      <c r="G219" s="4">
        <v>211</v>
      </c>
      <c r="H219" s="4">
        <v>2</v>
      </c>
      <c r="I219" s="17">
        <v>526</v>
      </c>
      <c r="J219" s="32">
        <f t="shared" si="9"/>
        <v>618146.85699999996</v>
      </c>
      <c r="K219" s="2">
        <f t="shared" si="10"/>
        <v>618146.85699999996</v>
      </c>
      <c r="L219" s="2">
        <f t="shared" si="11"/>
        <v>0</v>
      </c>
    </row>
    <row r="220" spans="1:12" ht="15" customHeight="1" x14ac:dyDescent="0.25">
      <c r="A220" s="12" t="s">
        <v>213</v>
      </c>
      <c r="B220" s="27">
        <v>1172913</v>
      </c>
      <c r="C220" s="3">
        <v>0</v>
      </c>
      <c r="D220" s="16">
        <v>0</v>
      </c>
      <c r="E220" s="18">
        <v>4755</v>
      </c>
      <c r="F220" s="8">
        <v>2210.5720000000001</v>
      </c>
      <c r="G220" s="8">
        <v>394</v>
      </c>
      <c r="H220" s="8">
        <v>3</v>
      </c>
      <c r="I220" s="18">
        <v>1162</v>
      </c>
      <c r="J220" s="33">
        <f t="shared" si="9"/>
        <v>1181437.5719999999</v>
      </c>
      <c r="K220" s="2">
        <f t="shared" si="10"/>
        <v>1181437.5719999999</v>
      </c>
      <c r="L220" s="2">
        <f t="shared" si="11"/>
        <v>0</v>
      </c>
    </row>
    <row r="221" spans="1:12" ht="15" customHeight="1" x14ac:dyDescent="0.25">
      <c r="A221" s="9" t="s">
        <v>214</v>
      </c>
      <c r="B221" s="27">
        <v>2975021</v>
      </c>
      <c r="C221" s="3">
        <v>0</v>
      </c>
      <c r="D221" s="16">
        <v>17000</v>
      </c>
      <c r="E221" s="16">
        <v>10344</v>
      </c>
      <c r="F221" s="3">
        <v>10440.599999999999</v>
      </c>
      <c r="G221" s="3">
        <v>970</v>
      </c>
      <c r="H221" s="3">
        <v>10</v>
      </c>
      <c r="I221" s="16">
        <v>2891</v>
      </c>
      <c r="J221" s="27">
        <f t="shared" si="9"/>
        <v>3016676.6</v>
      </c>
      <c r="K221" s="2">
        <f t="shared" si="10"/>
        <v>3016676.6</v>
      </c>
      <c r="L221" s="2">
        <f t="shared" si="11"/>
        <v>0</v>
      </c>
    </row>
    <row r="222" spans="1:12" ht="15" customHeight="1" x14ac:dyDescent="0.25">
      <c r="A222" s="11" t="s">
        <v>215</v>
      </c>
      <c r="B222" s="32">
        <v>730658</v>
      </c>
      <c r="C222" s="4">
        <v>0</v>
      </c>
      <c r="D222" s="17">
        <v>8300</v>
      </c>
      <c r="E222" s="17">
        <v>2454</v>
      </c>
      <c r="F222" s="4">
        <v>1186.3679999999999</v>
      </c>
      <c r="G222" s="4">
        <v>206</v>
      </c>
      <c r="H222" s="4">
        <v>2</v>
      </c>
      <c r="I222" s="17">
        <v>505</v>
      </c>
      <c r="J222" s="32">
        <f t="shared" si="9"/>
        <v>743311.36800000002</v>
      </c>
      <c r="K222" s="2">
        <f t="shared" si="10"/>
        <v>743311.36800000002</v>
      </c>
      <c r="L222" s="2">
        <f t="shared" si="11"/>
        <v>0</v>
      </c>
    </row>
    <row r="223" spans="1:12" ht="15" customHeight="1" x14ac:dyDescent="0.25">
      <c r="A223" s="9" t="s">
        <v>216</v>
      </c>
      <c r="B223" s="27">
        <v>287355</v>
      </c>
      <c r="C223" s="3">
        <v>0</v>
      </c>
      <c r="D223" s="16">
        <v>0</v>
      </c>
      <c r="E223" s="16">
        <v>1070</v>
      </c>
      <c r="F223" s="3">
        <v>2076.6999999999998</v>
      </c>
      <c r="G223" s="3">
        <v>91</v>
      </c>
      <c r="H223" s="3">
        <v>1</v>
      </c>
      <c r="I223" s="16">
        <v>184</v>
      </c>
      <c r="J223" s="27">
        <f t="shared" si="9"/>
        <v>290777.7</v>
      </c>
      <c r="K223" s="2">
        <f t="shared" si="10"/>
        <v>290777.7</v>
      </c>
      <c r="L223" s="2">
        <f t="shared" si="11"/>
        <v>0</v>
      </c>
    </row>
    <row r="224" spans="1:12" ht="15" customHeight="1" x14ac:dyDescent="0.25">
      <c r="A224" s="9" t="s">
        <v>217</v>
      </c>
      <c r="B224" s="27">
        <v>294830</v>
      </c>
      <c r="C224" s="3">
        <v>0</v>
      </c>
      <c r="D224" s="16">
        <v>1000</v>
      </c>
      <c r="E224" s="16">
        <v>1008</v>
      </c>
      <c r="F224" s="3">
        <v>1208.5</v>
      </c>
      <c r="G224" s="3">
        <v>86</v>
      </c>
      <c r="H224" s="3">
        <v>1</v>
      </c>
      <c r="I224" s="16">
        <v>183</v>
      </c>
      <c r="J224" s="27">
        <f t="shared" si="9"/>
        <v>298316.5</v>
      </c>
      <c r="K224" s="2">
        <f t="shared" si="10"/>
        <v>298316.5</v>
      </c>
      <c r="L224" s="2">
        <f t="shared" si="11"/>
        <v>0</v>
      </c>
    </row>
    <row r="225" spans="1:12" ht="15" customHeight="1" x14ac:dyDescent="0.25">
      <c r="A225" s="11" t="s">
        <v>218</v>
      </c>
      <c r="B225" s="32">
        <v>94399</v>
      </c>
      <c r="C225" s="4">
        <v>0</v>
      </c>
      <c r="D225" s="17">
        <v>800</v>
      </c>
      <c r="E225" s="17">
        <v>275</v>
      </c>
      <c r="F225" s="4">
        <v>140</v>
      </c>
      <c r="G225" s="4">
        <v>31</v>
      </c>
      <c r="H225" s="4">
        <v>0</v>
      </c>
      <c r="I225" s="17">
        <v>55</v>
      </c>
      <c r="J225" s="32">
        <f t="shared" si="9"/>
        <v>95700</v>
      </c>
      <c r="K225" s="2">
        <f t="shared" si="10"/>
        <v>95700</v>
      </c>
      <c r="L225" s="2">
        <f t="shared" si="11"/>
        <v>0</v>
      </c>
    </row>
    <row r="226" spans="1:12" ht="15" customHeight="1" x14ac:dyDescent="0.25">
      <c r="A226" s="12" t="s">
        <v>219</v>
      </c>
      <c r="B226" s="27">
        <v>82698</v>
      </c>
      <c r="C226" s="3">
        <v>0</v>
      </c>
      <c r="D226" s="16">
        <v>0</v>
      </c>
      <c r="E226" s="18">
        <v>210</v>
      </c>
      <c r="F226" s="8">
        <v>571.4</v>
      </c>
      <c r="G226" s="8">
        <v>30</v>
      </c>
      <c r="H226" s="8">
        <v>0</v>
      </c>
      <c r="I226" s="18">
        <v>44</v>
      </c>
      <c r="J226" s="33">
        <f t="shared" si="9"/>
        <v>83553.399999999994</v>
      </c>
      <c r="K226" s="2">
        <f t="shared" si="10"/>
        <v>83553.399999999994</v>
      </c>
      <c r="L226" s="2">
        <f t="shared" si="11"/>
        <v>0</v>
      </c>
    </row>
    <row r="227" spans="1:12" ht="15" customHeight="1" x14ac:dyDescent="0.25">
      <c r="A227" s="9" t="s">
        <v>220</v>
      </c>
      <c r="B227" s="27">
        <v>191097</v>
      </c>
      <c r="C227" s="3">
        <v>0</v>
      </c>
      <c r="D227" s="16">
        <v>200</v>
      </c>
      <c r="E227" s="16">
        <v>704</v>
      </c>
      <c r="F227" s="3">
        <v>630.20000000000005</v>
      </c>
      <c r="G227" s="3">
        <v>61</v>
      </c>
      <c r="H227" s="3">
        <v>0</v>
      </c>
      <c r="I227" s="16">
        <v>148</v>
      </c>
      <c r="J227" s="27">
        <f t="shared" si="9"/>
        <v>192840.2</v>
      </c>
      <c r="K227" s="2">
        <f t="shared" si="10"/>
        <v>192840.2</v>
      </c>
      <c r="L227" s="2">
        <f t="shared" si="11"/>
        <v>0</v>
      </c>
    </row>
    <row r="228" spans="1:12" ht="15" customHeight="1" x14ac:dyDescent="0.25">
      <c r="A228" s="11" t="s">
        <v>221</v>
      </c>
      <c r="B228" s="32">
        <v>140543</v>
      </c>
      <c r="C228" s="4">
        <v>0</v>
      </c>
      <c r="D228" s="17">
        <v>1000</v>
      </c>
      <c r="E228" s="17">
        <v>559</v>
      </c>
      <c r="F228" s="4">
        <v>300.93599999999998</v>
      </c>
      <c r="G228" s="4">
        <v>60</v>
      </c>
      <c r="H228" s="4">
        <v>0</v>
      </c>
      <c r="I228" s="17">
        <v>137</v>
      </c>
      <c r="J228" s="32">
        <f t="shared" si="9"/>
        <v>142599.93599999999</v>
      </c>
      <c r="K228" s="2">
        <f t="shared" si="10"/>
        <v>142599.93599999999</v>
      </c>
      <c r="L228" s="2">
        <f t="shared" si="11"/>
        <v>0</v>
      </c>
    </row>
    <row r="229" spans="1:12" ht="15" customHeight="1" x14ac:dyDescent="0.25">
      <c r="A229" s="12" t="s">
        <v>222</v>
      </c>
      <c r="B229" s="27">
        <v>110319</v>
      </c>
      <c r="C229" s="3">
        <v>0</v>
      </c>
      <c r="D229" s="16">
        <v>1500</v>
      </c>
      <c r="E229" s="18">
        <v>1153</v>
      </c>
      <c r="F229" s="8">
        <v>1049.1000000000001</v>
      </c>
      <c r="G229" s="8">
        <v>104</v>
      </c>
      <c r="H229" s="8">
        <v>1</v>
      </c>
      <c r="I229" s="18">
        <v>217</v>
      </c>
      <c r="J229" s="33">
        <f t="shared" si="9"/>
        <v>114343.1</v>
      </c>
      <c r="K229" s="2">
        <f t="shared" si="10"/>
        <v>114343.1</v>
      </c>
      <c r="L229" s="2">
        <f t="shared" si="11"/>
        <v>0</v>
      </c>
    </row>
    <row r="230" spans="1:12" ht="15" customHeight="1" x14ac:dyDescent="0.25">
      <c r="A230" s="9" t="s">
        <v>223</v>
      </c>
      <c r="B230" s="27">
        <v>173741</v>
      </c>
      <c r="C230" s="3">
        <v>0</v>
      </c>
      <c r="D230" s="16">
        <v>0</v>
      </c>
      <c r="E230" s="16">
        <v>514</v>
      </c>
      <c r="F230" s="3">
        <v>281.62099999999998</v>
      </c>
      <c r="G230" s="3">
        <v>54</v>
      </c>
      <c r="H230" s="3">
        <v>0</v>
      </c>
      <c r="I230" s="16">
        <v>103</v>
      </c>
      <c r="J230" s="27">
        <f t="shared" si="9"/>
        <v>174693.62100000001</v>
      </c>
      <c r="K230" s="2">
        <f t="shared" si="10"/>
        <v>174693.62100000001</v>
      </c>
      <c r="L230" s="2">
        <f t="shared" si="11"/>
        <v>0</v>
      </c>
    </row>
    <row r="231" spans="1:12" ht="15" customHeight="1" x14ac:dyDescent="0.25">
      <c r="A231" s="11" t="s">
        <v>224</v>
      </c>
      <c r="B231" s="32">
        <v>98878</v>
      </c>
      <c r="C231" s="4">
        <v>0</v>
      </c>
      <c r="D231" s="17">
        <v>0</v>
      </c>
      <c r="E231" s="17">
        <v>206</v>
      </c>
      <c r="F231" s="4">
        <v>291</v>
      </c>
      <c r="G231" s="4">
        <v>30</v>
      </c>
      <c r="H231" s="4">
        <v>0</v>
      </c>
      <c r="I231" s="17">
        <v>48</v>
      </c>
      <c r="J231" s="32">
        <f t="shared" si="9"/>
        <v>99453</v>
      </c>
      <c r="K231" s="2">
        <f t="shared" si="10"/>
        <v>99453</v>
      </c>
      <c r="L231" s="2">
        <f t="shared" si="11"/>
        <v>0</v>
      </c>
    </row>
    <row r="232" spans="1:12" ht="15" customHeight="1" x14ac:dyDescent="0.25">
      <c r="A232" s="9" t="s">
        <v>225</v>
      </c>
      <c r="B232" s="27">
        <v>62403</v>
      </c>
      <c r="C232" s="3">
        <v>0</v>
      </c>
      <c r="D232" s="16">
        <v>0</v>
      </c>
      <c r="E232" s="16">
        <v>119</v>
      </c>
      <c r="F232" s="3">
        <v>84.155000000000001</v>
      </c>
      <c r="G232" s="3">
        <v>23</v>
      </c>
      <c r="H232" s="3">
        <v>0</v>
      </c>
      <c r="I232" s="16">
        <v>32</v>
      </c>
      <c r="J232" s="27">
        <f t="shared" si="9"/>
        <v>62661.154999999999</v>
      </c>
      <c r="K232" s="2">
        <f t="shared" si="10"/>
        <v>62661.154999999999</v>
      </c>
      <c r="L232" s="2">
        <f t="shared" si="11"/>
        <v>0</v>
      </c>
    </row>
    <row r="233" spans="1:12" ht="15" customHeight="1" x14ac:dyDescent="0.25">
      <c r="A233" s="9" t="s">
        <v>226</v>
      </c>
      <c r="B233" s="27">
        <v>124989</v>
      </c>
      <c r="C233" s="3">
        <v>0</v>
      </c>
      <c r="D233" s="16">
        <v>0</v>
      </c>
      <c r="E233" s="16">
        <v>401</v>
      </c>
      <c r="F233" s="3">
        <v>199.89</v>
      </c>
      <c r="G233" s="3">
        <v>41</v>
      </c>
      <c r="H233" s="3">
        <v>0</v>
      </c>
      <c r="I233" s="16">
        <v>88</v>
      </c>
      <c r="J233" s="27">
        <f t="shared" si="9"/>
        <v>125718.89</v>
      </c>
      <c r="K233" s="2">
        <f t="shared" si="10"/>
        <v>125718.89</v>
      </c>
      <c r="L233" s="2">
        <f t="shared" si="11"/>
        <v>0</v>
      </c>
    </row>
    <row r="234" spans="1:12" ht="15" customHeight="1" x14ac:dyDescent="0.25">
      <c r="A234" s="11" t="s">
        <v>227</v>
      </c>
      <c r="B234" s="32">
        <v>60688</v>
      </c>
      <c r="C234" s="4">
        <v>0</v>
      </c>
      <c r="D234" s="17">
        <v>0</v>
      </c>
      <c r="E234" s="17">
        <v>145</v>
      </c>
      <c r="F234" s="4">
        <v>75.960999999999999</v>
      </c>
      <c r="G234" s="4">
        <v>24</v>
      </c>
      <c r="H234" s="4">
        <v>0</v>
      </c>
      <c r="I234" s="17">
        <v>23</v>
      </c>
      <c r="J234" s="32">
        <f t="shared" si="9"/>
        <v>60955.961000000003</v>
      </c>
      <c r="K234" s="2">
        <f t="shared" si="10"/>
        <v>60955.961000000003</v>
      </c>
      <c r="L234" s="2">
        <f t="shared" si="11"/>
        <v>0</v>
      </c>
    </row>
    <row r="235" spans="1:12" ht="15" customHeight="1" x14ac:dyDescent="0.25">
      <c r="A235" s="12" t="s">
        <v>228</v>
      </c>
      <c r="B235" s="27">
        <v>51778</v>
      </c>
      <c r="C235" s="3">
        <v>0</v>
      </c>
      <c r="D235" s="16">
        <v>0</v>
      </c>
      <c r="E235" s="18">
        <v>144</v>
      </c>
      <c r="F235" s="8">
        <v>376.7</v>
      </c>
      <c r="G235" s="8">
        <v>24</v>
      </c>
      <c r="H235" s="8">
        <v>0</v>
      </c>
      <c r="I235" s="18">
        <v>26</v>
      </c>
      <c r="J235" s="33">
        <f t="shared" si="9"/>
        <v>52348.7</v>
      </c>
      <c r="K235" s="2">
        <f t="shared" si="10"/>
        <v>52348.7</v>
      </c>
      <c r="L235" s="2">
        <f t="shared" si="11"/>
        <v>0</v>
      </c>
    </row>
    <row r="236" spans="1:12" ht="15" customHeight="1" x14ac:dyDescent="0.25">
      <c r="A236" s="9" t="s">
        <v>229</v>
      </c>
      <c r="B236" s="27">
        <v>41507</v>
      </c>
      <c r="C236" s="3">
        <v>0</v>
      </c>
      <c r="D236" s="16">
        <v>0</v>
      </c>
      <c r="E236" s="16">
        <v>84</v>
      </c>
      <c r="F236" s="3">
        <v>309.3</v>
      </c>
      <c r="G236" s="3">
        <v>22</v>
      </c>
      <c r="H236" s="3">
        <v>0</v>
      </c>
      <c r="I236" s="16">
        <v>21</v>
      </c>
      <c r="J236" s="27">
        <f t="shared" si="9"/>
        <v>41943.3</v>
      </c>
      <c r="K236" s="2">
        <f t="shared" si="10"/>
        <v>41943.3</v>
      </c>
      <c r="L236" s="2">
        <f t="shared" si="11"/>
        <v>0</v>
      </c>
    </row>
    <row r="237" spans="1:12" ht="15" customHeight="1" x14ac:dyDescent="0.25">
      <c r="A237" s="11" t="s">
        <v>230</v>
      </c>
      <c r="B237" s="32">
        <v>425658</v>
      </c>
      <c r="C237" s="4">
        <v>0</v>
      </c>
      <c r="D237" s="17">
        <v>5300</v>
      </c>
      <c r="E237" s="17">
        <v>1354</v>
      </c>
      <c r="F237" s="4">
        <v>744.76300000000003</v>
      </c>
      <c r="G237" s="4">
        <v>136</v>
      </c>
      <c r="H237" s="4">
        <v>1</v>
      </c>
      <c r="I237" s="17">
        <v>331</v>
      </c>
      <c r="J237" s="32">
        <f t="shared" si="9"/>
        <v>433524.76299999998</v>
      </c>
      <c r="K237" s="2">
        <f t="shared" si="10"/>
        <v>433524.76299999998</v>
      </c>
      <c r="L237" s="2">
        <f t="shared" si="11"/>
        <v>0</v>
      </c>
    </row>
    <row r="238" spans="1:12" ht="15" customHeight="1" x14ac:dyDescent="0.25">
      <c r="A238" s="12" t="s">
        <v>231</v>
      </c>
      <c r="B238" s="27">
        <v>45823</v>
      </c>
      <c r="C238" s="3">
        <v>0</v>
      </c>
      <c r="D238" s="16">
        <v>0</v>
      </c>
      <c r="E238" s="18">
        <v>90</v>
      </c>
      <c r="F238" s="8">
        <v>62.853999999999999</v>
      </c>
      <c r="G238" s="8">
        <v>22</v>
      </c>
      <c r="H238" s="8">
        <v>0</v>
      </c>
      <c r="I238" s="18">
        <v>17</v>
      </c>
      <c r="J238" s="33">
        <f t="shared" si="9"/>
        <v>46014.853999999999</v>
      </c>
      <c r="K238" s="2">
        <f t="shared" si="10"/>
        <v>46014.853999999999</v>
      </c>
      <c r="L238" s="2">
        <f t="shared" si="11"/>
        <v>0</v>
      </c>
    </row>
    <row r="239" spans="1:12" ht="15" customHeight="1" x14ac:dyDescent="0.25">
      <c r="A239" s="9" t="s">
        <v>232</v>
      </c>
      <c r="B239" s="27">
        <v>294177</v>
      </c>
      <c r="C239" s="3">
        <v>0</v>
      </c>
      <c r="D239" s="16">
        <v>3700</v>
      </c>
      <c r="E239" s="16">
        <v>1044</v>
      </c>
      <c r="F239" s="3">
        <v>554.49</v>
      </c>
      <c r="G239" s="3">
        <v>99</v>
      </c>
      <c r="H239" s="3">
        <v>1</v>
      </c>
      <c r="I239" s="16">
        <v>212</v>
      </c>
      <c r="J239" s="27">
        <f t="shared" si="9"/>
        <v>299787.49</v>
      </c>
      <c r="K239" s="2">
        <f t="shared" si="10"/>
        <v>299787.49</v>
      </c>
      <c r="L239" s="2">
        <f t="shared" si="11"/>
        <v>0</v>
      </c>
    </row>
    <row r="240" spans="1:12" ht="15" customHeight="1" x14ac:dyDescent="0.25">
      <c r="A240" s="11" t="s">
        <v>233</v>
      </c>
      <c r="B240" s="32">
        <v>78070</v>
      </c>
      <c r="C240" s="4">
        <v>0</v>
      </c>
      <c r="D240" s="17">
        <v>800</v>
      </c>
      <c r="E240" s="17">
        <v>173</v>
      </c>
      <c r="F240" s="4">
        <v>105.68600000000001</v>
      </c>
      <c r="G240" s="4">
        <v>27</v>
      </c>
      <c r="H240" s="4">
        <v>0</v>
      </c>
      <c r="I240" s="17">
        <v>27</v>
      </c>
      <c r="J240" s="32">
        <f t="shared" si="9"/>
        <v>79202.686000000002</v>
      </c>
      <c r="K240" s="2">
        <f t="shared" si="10"/>
        <v>79202.686000000002</v>
      </c>
      <c r="L240" s="2">
        <f t="shared" si="11"/>
        <v>0</v>
      </c>
    </row>
    <row r="241" spans="1:12" ht="15" customHeight="1" x14ac:dyDescent="0.25">
      <c r="A241" s="9" t="s">
        <v>234</v>
      </c>
      <c r="B241" s="27">
        <v>208484</v>
      </c>
      <c r="C241" s="3">
        <v>0</v>
      </c>
      <c r="D241" s="16">
        <v>0</v>
      </c>
      <c r="E241" s="16">
        <v>608</v>
      </c>
      <c r="F241" s="3">
        <v>422.6</v>
      </c>
      <c r="G241" s="3">
        <v>61</v>
      </c>
      <c r="H241" s="3">
        <v>0</v>
      </c>
      <c r="I241" s="16">
        <v>133</v>
      </c>
      <c r="J241" s="27">
        <f t="shared" si="9"/>
        <v>209708.6</v>
      </c>
      <c r="K241" s="2">
        <f t="shared" si="10"/>
        <v>209708.6</v>
      </c>
      <c r="L241" s="2">
        <f t="shared" si="11"/>
        <v>0</v>
      </c>
    </row>
    <row r="242" spans="1:12" ht="15" customHeight="1" x14ac:dyDescent="0.25">
      <c r="A242" s="9" t="s">
        <v>235</v>
      </c>
      <c r="B242" s="27">
        <v>74142</v>
      </c>
      <c r="C242" s="3">
        <v>0</v>
      </c>
      <c r="D242" s="16">
        <v>100</v>
      </c>
      <c r="E242" s="16">
        <v>188</v>
      </c>
      <c r="F242" s="3">
        <v>873.1</v>
      </c>
      <c r="G242" s="3">
        <v>29</v>
      </c>
      <c r="H242" s="3">
        <v>0</v>
      </c>
      <c r="I242" s="16">
        <v>29</v>
      </c>
      <c r="J242" s="27">
        <f t="shared" si="9"/>
        <v>75361.100000000006</v>
      </c>
      <c r="K242" s="2">
        <f t="shared" si="10"/>
        <v>75361.100000000006</v>
      </c>
      <c r="L242" s="2">
        <f t="shared" si="11"/>
        <v>0</v>
      </c>
    </row>
    <row r="243" spans="1:12" ht="15" customHeight="1" x14ac:dyDescent="0.25">
      <c r="A243" s="11" t="s">
        <v>236</v>
      </c>
      <c r="B243" s="32">
        <v>6963251</v>
      </c>
      <c r="C243" s="4">
        <v>0</v>
      </c>
      <c r="D243" s="17">
        <v>102500</v>
      </c>
      <c r="E243" s="17">
        <v>25579</v>
      </c>
      <c r="F243" s="4">
        <v>66715.899999999994</v>
      </c>
      <c r="G243" s="4">
        <v>2452</v>
      </c>
      <c r="H243" s="4">
        <v>22</v>
      </c>
      <c r="I243" s="17">
        <v>6670</v>
      </c>
      <c r="J243" s="32">
        <f t="shared" si="9"/>
        <v>7167189.9000000004</v>
      </c>
      <c r="K243" s="2">
        <f t="shared" si="10"/>
        <v>7167189.9000000004</v>
      </c>
      <c r="L243" s="2">
        <f t="shared" si="11"/>
        <v>0</v>
      </c>
    </row>
    <row r="244" spans="1:12" ht="15" customHeight="1" x14ac:dyDescent="0.25">
      <c r="A244" s="12" t="s">
        <v>237</v>
      </c>
      <c r="B244" s="27">
        <v>537975</v>
      </c>
      <c r="C244" s="3">
        <v>0</v>
      </c>
      <c r="D244" s="16">
        <v>1700</v>
      </c>
      <c r="E244" s="18">
        <v>1800</v>
      </c>
      <c r="F244" s="8">
        <v>873.03399999999999</v>
      </c>
      <c r="G244" s="8">
        <v>156</v>
      </c>
      <c r="H244" s="8">
        <v>1</v>
      </c>
      <c r="I244" s="18">
        <v>326</v>
      </c>
      <c r="J244" s="33">
        <f t="shared" si="9"/>
        <v>542831.03399999999</v>
      </c>
      <c r="K244" s="2">
        <f t="shared" si="10"/>
        <v>542831.03399999999</v>
      </c>
      <c r="L244" s="2">
        <f t="shared" si="11"/>
        <v>0</v>
      </c>
    </row>
    <row r="245" spans="1:12" ht="15" customHeight="1" x14ac:dyDescent="0.25">
      <c r="A245" s="9" t="s">
        <v>238</v>
      </c>
      <c r="B245" s="27">
        <v>146317</v>
      </c>
      <c r="C245" s="3">
        <v>0</v>
      </c>
      <c r="D245" s="16">
        <v>900</v>
      </c>
      <c r="E245" s="16">
        <v>449</v>
      </c>
      <c r="F245" s="3">
        <v>225.751</v>
      </c>
      <c r="G245" s="3">
        <v>46</v>
      </c>
      <c r="H245" s="3">
        <v>0</v>
      </c>
      <c r="I245" s="16">
        <v>64</v>
      </c>
      <c r="J245" s="27">
        <f t="shared" si="9"/>
        <v>148001.75099999999</v>
      </c>
      <c r="K245" s="2">
        <f t="shared" si="10"/>
        <v>148001.75099999999</v>
      </c>
      <c r="L245" s="2">
        <f t="shared" si="11"/>
        <v>0</v>
      </c>
    </row>
    <row r="246" spans="1:12" ht="15" customHeight="1" x14ac:dyDescent="0.25">
      <c r="A246" s="11" t="s">
        <v>239</v>
      </c>
      <c r="B246" s="32">
        <v>184242</v>
      </c>
      <c r="C246" s="4">
        <v>0</v>
      </c>
      <c r="D246" s="17">
        <v>1200</v>
      </c>
      <c r="E246" s="17">
        <v>578</v>
      </c>
      <c r="F246" s="4">
        <v>303.31700000000001</v>
      </c>
      <c r="G246" s="4">
        <v>60</v>
      </c>
      <c r="H246" s="4">
        <v>0</v>
      </c>
      <c r="I246" s="17">
        <v>99</v>
      </c>
      <c r="J246" s="32">
        <f t="shared" si="9"/>
        <v>186482.31700000001</v>
      </c>
      <c r="K246" s="2">
        <f t="shared" si="10"/>
        <v>186482.31700000001</v>
      </c>
      <c r="L246" s="2">
        <f t="shared" si="11"/>
        <v>0</v>
      </c>
    </row>
    <row r="247" spans="1:12" ht="15" customHeight="1" x14ac:dyDescent="0.25">
      <c r="A247" s="12" t="s">
        <v>240</v>
      </c>
      <c r="B247" s="27">
        <v>365395</v>
      </c>
      <c r="C247" s="3">
        <v>0</v>
      </c>
      <c r="D247" s="16">
        <v>3600</v>
      </c>
      <c r="E247" s="18">
        <v>1236</v>
      </c>
      <c r="F247" s="8">
        <v>616.09400000000005</v>
      </c>
      <c r="G247" s="8">
        <v>113</v>
      </c>
      <c r="H247" s="8">
        <v>1</v>
      </c>
      <c r="I247" s="18">
        <v>197</v>
      </c>
      <c r="J247" s="33">
        <f t="shared" si="9"/>
        <v>371158.09399999998</v>
      </c>
      <c r="K247" s="2">
        <f t="shared" si="10"/>
        <v>371158.09399999998</v>
      </c>
      <c r="L247" s="2">
        <f t="shared" si="11"/>
        <v>0</v>
      </c>
    </row>
    <row r="248" spans="1:12" ht="15" customHeight="1" x14ac:dyDescent="0.25">
      <c r="A248" s="9" t="s">
        <v>241</v>
      </c>
      <c r="B248" s="27">
        <v>511334</v>
      </c>
      <c r="C248" s="3">
        <v>0</v>
      </c>
      <c r="D248" s="16">
        <v>4000</v>
      </c>
      <c r="E248" s="16">
        <v>1831</v>
      </c>
      <c r="F248" s="3">
        <v>2518.5</v>
      </c>
      <c r="G248" s="3">
        <v>170</v>
      </c>
      <c r="H248" s="3">
        <v>1</v>
      </c>
      <c r="I248" s="16">
        <v>345</v>
      </c>
      <c r="J248" s="27">
        <f t="shared" si="9"/>
        <v>520199.5</v>
      </c>
      <c r="K248" s="2">
        <f t="shared" si="10"/>
        <v>520199.5</v>
      </c>
      <c r="L248" s="2">
        <f t="shared" si="11"/>
        <v>0</v>
      </c>
    </row>
    <row r="249" spans="1:12" ht="15" customHeight="1" x14ac:dyDescent="0.25">
      <c r="A249" s="11" t="s">
        <v>242</v>
      </c>
      <c r="B249" s="32">
        <v>108218</v>
      </c>
      <c r="C249" s="4">
        <v>0</v>
      </c>
      <c r="D249" s="17">
        <v>700</v>
      </c>
      <c r="E249" s="17">
        <v>335</v>
      </c>
      <c r="F249" s="4">
        <v>167.887</v>
      </c>
      <c r="G249" s="4">
        <v>37</v>
      </c>
      <c r="H249" s="4">
        <v>0</v>
      </c>
      <c r="I249" s="17">
        <v>52</v>
      </c>
      <c r="J249" s="32">
        <f t="shared" si="9"/>
        <v>109509.887</v>
      </c>
      <c r="K249" s="2">
        <f t="shared" si="10"/>
        <v>109509.887</v>
      </c>
      <c r="L249" s="2">
        <f t="shared" si="11"/>
        <v>0</v>
      </c>
    </row>
    <row r="250" spans="1:12" ht="15" customHeight="1" x14ac:dyDescent="0.25">
      <c r="A250" s="9" t="s">
        <v>243</v>
      </c>
      <c r="B250" s="27">
        <v>116648</v>
      </c>
      <c r="C250" s="3">
        <v>0</v>
      </c>
      <c r="D250" s="16">
        <v>1100</v>
      </c>
      <c r="E250" s="16">
        <v>364</v>
      </c>
      <c r="F250" s="3">
        <v>334.29999999999995</v>
      </c>
      <c r="G250" s="3">
        <v>38</v>
      </c>
      <c r="H250" s="3">
        <v>0</v>
      </c>
      <c r="I250" s="16">
        <v>44</v>
      </c>
      <c r="J250" s="27">
        <f t="shared" si="9"/>
        <v>118528.3</v>
      </c>
      <c r="K250" s="2">
        <f t="shared" si="10"/>
        <v>118528.3</v>
      </c>
      <c r="L250" s="2">
        <f t="shared" si="11"/>
        <v>0</v>
      </c>
    </row>
    <row r="251" spans="1:12" ht="15" customHeight="1" x14ac:dyDescent="0.25">
      <c r="A251" s="9" t="s">
        <v>244</v>
      </c>
      <c r="B251" s="27">
        <v>413340</v>
      </c>
      <c r="C251" s="3">
        <v>0</v>
      </c>
      <c r="D251" s="16">
        <v>2500</v>
      </c>
      <c r="E251" s="16">
        <v>1523</v>
      </c>
      <c r="F251" s="3">
        <v>1295.8</v>
      </c>
      <c r="G251" s="3">
        <v>122</v>
      </c>
      <c r="H251" s="3">
        <v>1</v>
      </c>
      <c r="I251" s="16">
        <v>219</v>
      </c>
      <c r="J251" s="27">
        <f t="shared" si="9"/>
        <v>419000.8</v>
      </c>
      <c r="K251" s="2">
        <f t="shared" si="10"/>
        <v>419000.8</v>
      </c>
      <c r="L251" s="2">
        <f t="shared" si="11"/>
        <v>0</v>
      </c>
    </row>
    <row r="252" spans="1:12" ht="15" customHeight="1" x14ac:dyDescent="0.25">
      <c r="A252" s="11" t="s">
        <v>245</v>
      </c>
      <c r="B252" s="32">
        <v>424123</v>
      </c>
      <c r="C252" s="4">
        <v>0</v>
      </c>
      <c r="D252" s="17">
        <v>1800</v>
      </c>
      <c r="E252" s="17">
        <v>1313</v>
      </c>
      <c r="F252" s="4">
        <v>592.71900000000005</v>
      </c>
      <c r="G252" s="4">
        <v>105</v>
      </c>
      <c r="H252" s="4">
        <v>1</v>
      </c>
      <c r="I252" s="17">
        <v>192</v>
      </c>
      <c r="J252" s="32">
        <f t="shared" si="9"/>
        <v>428126.71899999998</v>
      </c>
      <c r="K252" s="2">
        <f t="shared" si="10"/>
        <v>428126.71899999998</v>
      </c>
      <c r="L252" s="2">
        <f t="shared" si="11"/>
        <v>0</v>
      </c>
    </row>
    <row r="253" spans="1:12" ht="15" customHeight="1" x14ac:dyDescent="0.25">
      <c r="A253" s="12" t="s">
        <v>246</v>
      </c>
      <c r="B253" s="27">
        <v>43898</v>
      </c>
      <c r="C253" s="3">
        <v>0</v>
      </c>
      <c r="D253" s="16">
        <v>200</v>
      </c>
      <c r="E253" s="18">
        <v>104</v>
      </c>
      <c r="F253" s="8">
        <v>59.863</v>
      </c>
      <c r="G253" s="8">
        <v>22</v>
      </c>
      <c r="H253" s="8">
        <v>0</v>
      </c>
      <c r="I253" s="18">
        <v>12</v>
      </c>
      <c r="J253" s="33">
        <f t="shared" si="9"/>
        <v>44295.862999999998</v>
      </c>
      <c r="K253" s="2">
        <f t="shared" si="10"/>
        <v>44295.862999999998</v>
      </c>
      <c r="L253" s="2">
        <f t="shared" si="11"/>
        <v>0</v>
      </c>
    </row>
    <row r="254" spans="1:12" ht="15" customHeight="1" x14ac:dyDescent="0.25">
      <c r="A254" s="9" t="s">
        <v>247</v>
      </c>
      <c r="B254" s="27">
        <v>65116</v>
      </c>
      <c r="C254" s="3">
        <v>0</v>
      </c>
      <c r="D254" s="16">
        <v>500</v>
      </c>
      <c r="E254" s="16">
        <v>133</v>
      </c>
      <c r="F254" s="3">
        <v>554.79999999999995</v>
      </c>
      <c r="G254" s="3">
        <v>23</v>
      </c>
      <c r="H254" s="3">
        <v>0</v>
      </c>
      <c r="I254" s="16">
        <v>18</v>
      </c>
      <c r="J254" s="27">
        <f t="shared" si="9"/>
        <v>66344.800000000003</v>
      </c>
      <c r="K254" s="2">
        <f t="shared" si="10"/>
        <v>66344.800000000003</v>
      </c>
      <c r="L254" s="2">
        <f t="shared" si="11"/>
        <v>0</v>
      </c>
    </row>
    <row r="255" spans="1:12" ht="15" customHeight="1" x14ac:dyDescent="0.25">
      <c r="A255" s="11" t="s">
        <v>248</v>
      </c>
      <c r="B255" s="32">
        <v>525498</v>
      </c>
      <c r="C255" s="4">
        <v>0</v>
      </c>
      <c r="D255" s="17">
        <v>3200</v>
      </c>
      <c r="E255" s="17">
        <v>1762</v>
      </c>
      <c r="F255" s="4">
        <v>1881.8</v>
      </c>
      <c r="G255" s="4">
        <v>144</v>
      </c>
      <c r="H255" s="4">
        <v>1</v>
      </c>
      <c r="I255" s="17">
        <v>261</v>
      </c>
      <c r="J255" s="32">
        <f t="shared" si="9"/>
        <v>532747.80000000005</v>
      </c>
      <c r="K255" s="2">
        <f t="shared" si="10"/>
        <v>532747.80000000005</v>
      </c>
      <c r="L255" s="2">
        <f t="shared" si="11"/>
        <v>0</v>
      </c>
    </row>
    <row r="256" spans="1:12" ht="15" customHeight="1" x14ac:dyDescent="0.25">
      <c r="A256" s="12" t="s">
        <v>249</v>
      </c>
      <c r="B256" s="27">
        <v>298332</v>
      </c>
      <c r="C256" s="3">
        <v>0</v>
      </c>
      <c r="D256" s="16">
        <v>1100</v>
      </c>
      <c r="E256" s="18">
        <v>984</v>
      </c>
      <c r="F256" s="8">
        <v>463.00700000000001</v>
      </c>
      <c r="G256" s="8">
        <v>82</v>
      </c>
      <c r="H256" s="8">
        <v>1</v>
      </c>
      <c r="I256" s="18">
        <v>140</v>
      </c>
      <c r="J256" s="33">
        <f t="shared" si="9"/>
        <v>301102.00699999998</v>
      </c>
      <c r="K256" s="2">
        <f t="shared" si="10"/>
        <v>301102.00699999998</v>
      </c>
      <c r="L256" s="2">
        <f t="shared" si="11"/>
        <v>0</v>
      </c>
    </row>
    <row r="257" spans="1:12" ht="15" customHeight="1" x14ac:dyDescent="0.25">
      <c r="A257" s="9" t="s">
        <v>250</v>
      </c>
      <c r="B257" s="27">
        <v>89635</v>
      </c>
      <c r="C257" s="3">
        <v>0</v>
      </c>
      <c r="D257" s="16">
        <v>1300</v>
      </c>
      <c r="E257" s="16">
        <v>284</v>
      </c>
      <c r="F257" s="3">
        <v>135.97300000000001</v>
      </c>
      <c r="G257" s="3">
        <v>32</v>
      </c>
      <c r="H257" s="3">
        <v>0</v>
      </c>
      <c r="I257" s="16">
        <v>41</v>
      </c>
      <c r="J257" s="27">
        <f t="shared" si="9"/>
        <v>91427.972999999998</v>
      </c>
      <c r="K257" s="2">
        <f t="shared" si="10"/>
        <v>91427.972999999998</v>
      </c>
      <c r="L257" s="2">
        <f t="shared" si="11"/>
        <v>0</v>
      </c>
    </row>
    <row r="258" spans="1:12" ht="15" customHeight="1" x14ac:dyDescent="0.25">
      <c r="A258" s="11" t="s">
        <v>251</v>
      </c>
      <c r="B258" s="32">
        <v>342376</v>
      </c>
      <c r="C258" s="4">
        <v>0</v>
      </c>
      <c r="D258" s="17">
        <v>3400</v>
      </c>
      <c r="E258" s="17">
        <v>2458</v>
      </c>
      <c r="F258" s="4">
        <v>1247.239</v>
      </c>
      <c r="G258" s="4">
        <v>224</v>
      </c>
      <c r="H258" s="4">
        <v>2</v>
      </c>
      <c r="I258" s="17">
        <v>435</v>
      </c>
      <c r="J258" s="32">
        <f t="shared" si="9"/>
        <v>350142.239</v>
      </c>
      <c r="K258" s="2">
        <f t="shared" si="10"/>
        <v>350142.239</v>
      </c>
      <c r="L258" s="2">
        <f t="shared" si="11"/>
        <v>0</v>
      </c>
    </row>
    <row r="259" spans="1:12" ht="15" customHeight="1" x14ac:dyDescent="0.25">
      <c r="A259" s="9" t="s">
        <v>252</v>
      </c>
      <c r="B259" s="27">
        <v>180180</v>
      </c>
      <c r="C259" s="3">
        <v>0</v>
      </c>
      <c r="D259" s="16">
        <v>650</v>
      </c>
      <c r="E259" s="16">
        <v>526</v>
      </c>
      <c r="F259" s="3">
        <v>290.85500000000002</v>
      </c>
      <c r="G259" s="3">
        <v>57</v>
      </c>
      <c r="H259" s="3">
        <v>0</v>
      </c>
      <c r="I259" s="16">
        <v>72</v>
      </c>
      <c r="J259" s="27">
        <f t="shared" si="9"/>
        <v>181775.85500000001</v>
      </c>
      <c r="K259" s="2">
        <f t="shared" si="10"/>
        <v>181775.85500000001</v>
      </c>
      <c r="L259" s="2">
        <f t="shared" si="11"/>
        <v>0</v>
      </c>
    </row>
    <row r="260" spans="1:12" ht="15" customHeight="1" x14ac:dyDescent="0.25">
      <c r="A260" s="9" t="s">
        <v>253</v>
      </c>
      <c r="B260" s="27">
        <v>1035737</v>
      </c>
      <c r="C260" s="3">
        <v>0</v>
      </c>
      <c r="D260" s="16">
        <v>11400</v>
      </c>
      <c r="E260" s="16">
        <v>3550</v>
      </c>
      <c r="F260" s="3">
        <v>9079.5</v>
      </c>
      <c r="G260" s="3">
        <v>340</v>
      </c>
      <c r="H260" s="3">
        <v>3</v>
      </c>
      <c r="I260" s="16">
        <v>729</v>
      </c>
      <c r="J260" s="27">
        <f t="shared" si="9"/>
        <v>1060838.5</v>
      </c>
      <c r="K260" s="2">
        <f t="shared" si="10"/>
        <v>1060838.5</v>
      </c>
      <c r="L260" s="2">
        <f t="shared" si="11"/>
        <v>0</v>
      </c>
    </row>
    <row r="261" spans="1:12" ht="15" customHeight="1" x14ac:dyDescent="0.25">
      <c r="A261" s="11" t="s">
        <v>254</v>
      </c>
      <c r="B261" s="32">
        <v>833255</v>
      </c>
      <c r="C261" s="4">
        <v>0</v>
      </c>
      <c r="D261" s="17">
        <v>9600</v>
      </c>
      <c r="E261" s="17">
        <v>2705</v>
      </c>
      <c r="F261" s="4">
        <v>9070.1</v>
      </c>
      <c r="G261" s="4">
        <v>264</v>
      </c>
      <c r="H261" s="4">
        <v>2</v>
      </c>
      <c r="I261" s="17">
        <v>465</v>
      </c>
      <c r="J261" s="32">
        <f t="shared" si="9"/>
        <v>855361.1</v>
      </c>
      <c r="K261" s="2">
        <f t="shared" si="10"/>
        <v>855361.1</v>
      </c>
      <c r="L261" s="2">
        <f t="shared" si="11"/>
        <v>0</v>
      </c>
    </row>
    <row r="262" spans="1:12" ht="15" customHeight="1" x14ac:dyDescent="0.25">
      <c r="A262" s="12" t="s">
        <v>255</v>
      </c>
      <c r="B262" s="27">
        <v>159698</v>
      </c>
      <c r="C262" s="3">
        <v>0</v>
      </c>
      <c r="D262" s="16">
        <v>2700</v>
      </c>
      <c r="E262" s="18">
        <v>455</v>
      </c>
      <c r="F262" s="8">
        <v>4945.7</v>
      </c>
      <c r="G262" s="8">
        <v>45</v>
      </c>
      <c r="H262" s="8">
        <v>0</v>
      </c>
      <c r="I262" s="18">
        <v>72</v>
      </c>
      <c r="J262" s="33">
        <f t="shared" si="9"/>
        <v>167915.7</v>
      </c>
      <c r="K262" s="2">
        <f t="shared" si="10"/>
        <v>167915.7</v>
      </c>
      <c r="L262" s="2">
        <f t="shared" si="11"/>
        <v>0</v>
      </c>
    </row>
    <row r="263" spans="1:12" ht="15" customHeight="1" x14ac:dyDescent="0.25">
      <c r="A263" s="9" t="s">
        <v>256</v>
      </c>
      <c r="B263" s="27">
        <v>32915</v>
      </c>
      <c r="C263" s="3">
        <v>0</v>
      </c>
      <c r="D263" s="16">
        <v>200</v>
      </c>
      <c r="E263" s="16">
        <v>45</v>
      </c>
      <c r="F263" s="3">
        <v>37.659999999999997</v>
      </c>
      <c r="G263" s="3">
        <v>17</v>
      </c>
      <c r="H263" s="3">
        <v>0</v>
      </c>
      <c r="I263" s="16">
        <v>7</v>
      </c>
      <c r="J263" s="27">
        <f t="shared" si="9"/>
        <v>33221.660000000003</v>
      </c>
      <c r="K263" s="2">
        <f t="shared" si="10"/>
        <v>33221.660000000003</v>
      </c>
      <c r="L263" s="2">
        <f t="shared" si="11"/>
        <v>0</v>
      </c>
    </row>
    <row r="264" spans="1:12" ht="15" customHeight="1" x14ac:dyDescent="0.25">
      <c r="A264" s="11" t="s">
        <v>257</v>
      </c>
      <c r="B264" s="32">
        <v>223744</v>
      </c>
      <c r="C264" s="4">
        <v>0</v>
      </c>
      <c r="D264" s="17">
        <v>750</v>
      </c>
      <c r="E264" s="17">
        <v>844</v>
      </c>
      <c r="F264" s="4">
        <v>413.35399999999998</v>
      </c>
      <c r="G264" s="4">
        <v>79</v>
      </c>
      <c r="H264" s="4">
        <v>1</v>
      </c>
      <c r="I264" s="17">
        <v>130</v>
      </c>
      <c r="J264" s="32">
        <f t="shared" ref="J264:J327" si="12">SUM(B264:I264)</f>
        <v>225961.35399999999</v>
      </c>
      <c r="K264" s="2">
        <f t="shared" ref="K264:K327" si="13">SUM(B264:I264)</f>
        <v>225961.35399999999</v>
      </c>
      <c r="L264" s="2">
        <f t="shared" ref="L264:L327" si="14">K264-J264</f>
        <v>0</v>
      </c>
    </row>
    <row r="265" spans="1:12" ht="15" customHeight="1" x14ac:dyDescent="0.25">
      <c r="A265" s="12" t="s">
        <v>258</v>
      </c>
      <c r="B265" s="27">
        <v>890077</v>
      </c>
      <c r="C265" s="3">
        <v>0</v>
      </c>
      <c r="D265" s="16">
        <v>1700</v>
      </c>
      <c r="E265" s="18">
        <v>3009</v>
      </c>
      <c r="F265" s="8">
        <v>1462.3720000000001</v>
      </c>
      <c r="G265" s="8">
        <v>261</v>
      </c>
      <c r="H265" s="8">
        <v>2</v>
      </c>
      <c r="I265" s="18">
        <v>483</v>
      </c>
      <c r="J265" s="33">
        <f t="shared" si="12"/>
        <v>896994.37199999997</v>
      </c>
      <c r="K265" s="2">
        <f t="shared" si="13"/>
        <v>896994.37199999997</v>
      </c>
      <c r="L265" s="2">
        <f t="shared" si="14"/>
        <v>0</v>
      </c>
    </row>
    <row r="266" spans="1:12" ht="15" customHeight="1" x14ac:dyDescent="0.25">
      <c r="A266" s="9" t="s">
        <v>259</v>
      </c>
      <c r="B266" s="27">
        <v>100899</v>
      </c>
      <c r="C266" s="3">
        <v>0</v>
      </c>
      <c r="D266" s="16">
        <v>2200</v>
      </c>
      <c r="E266" s="16">
        <v>328</v>
      </c>
      <c r="F266" s="3">
        <v>802.5</v>
      </c>
      <c r="G266" s="3">
        <v>35</v>
      </c>
      <c r="H266" s="3">
        <v>0</v>
      </c>
      <c r="I266" s="16">
        <v>58</v>
      </c>
      <c r="J266" s="27">
        <f t="shared" si="12"/>
        <v>104322.5</v>
      </c>
      <c r="K266" s="2">
        <f t="shared" si="13"/>
        <v>104322.5</v>
      </c>
      <c r="L266" s="2">
        <f t="shared" si="14"/>
        <v>0</v>
      </c>
    </row>
    <row r="267" spans="1:12" ht="15" customHeight="1" x14ac:dyDescent="0.25">
      <c r="A267" s="11" t="s">
        <v>260</v>
      </c>
      <c r="B267" s="32">
        <v>42878</v>
      </c>
      <c r="C267" s="4">
        <v>0</v>
      </c>
      <c r="D267" s="17">
        <v>200</v>
      </c>
      <c r="E267" s="17">
        <v>75</v>
      </c>
      <c r="F267" s="4">
        <v>44.012</v>
      </c>
      <c r="G267" s="4">
        <v>19</v>
      </c>
      <c r="H267" s="4">
        <v>0</v>
      </c>
      <c r="I267" s="17">
        <v>8</v>
      </c>
      <c r="J267" s="32">
        <f t="shared" si="12"/>
        <v>43224.012000000002</v>
      </c>
      <c r="K267" s="2">
        <f t="shared" si="13"/>
        <v>43224.012000000002</v>
      </c>
      <c r="L267" s="2">
        <f t="shared" si="14"/>
        <v>0</v>
      </c>
    </row>
    <row r="268" spans="1:12" ht="15" customHeight="1" x14ac:dyDescent="0.25">
      <c r="A268" s="9" t="s">
        <v>261</v>
      </c>
      <c r="B268" s="27">
        <v>84129</v>
      </c>
      <c r="C268" s="3">
        <v>0</v>
      </c>
      <c r="D268" s="16">
        <v>450</v>
      </c>
      <c r="E268" s="16">
        <v>206</v>
      </c>
      <c r="F268" s="3">
        <v>387.7</v>
      </c>
      <c r="G268" s="3">
        <v>28</v>
      </c>
      <c r="H268" s="3">
        <v>0</v>
      </c>
      <c r="I268" s="16">
        <v>23</v>
      </c>
      <c r="J268" s="27">
        <f t="shared" si="12"/>
        <v>85223.7</v>
      </c>
      <c r="K268" s="2">
        <f t="shared" si="13"/>
        <v>85223.7</v>
      </c>
      <c r="L268" s="2">
        <f t="shared" si="14"/>
        <v>0</v>
      </c>
    </row>
    <row r="269" spans="1:12" ht="15" customHeight="1" x14ac:dyDescent="0.25">
      <c r="A269" s="9" t="s">
        <v>262</v>
      </c>
      <c r="B269" s="27">
        <v>108204</v>
      </c>
      <c r="C269" s="3">
        <v>0</v>
      </c>
      <c r="D269" s="16">
        <v>1100</v>
      </c>
      <c r="E269" s="16">
        <v>272</v>
      </c>
      <c r="F269" s="3">
        <v>994.5</v>
      </c>
      <c r="G269" s="3">
        <v>34</v>
      </c>
      <c r="H269" s="3">
        <v>0</v>
      </c>
      <c r="I269" s="16">
        <v>35</v>
      </c>
      <c r="J269" s="27">
        <f t="shared" si="12"/>
        <v>110639.5</v>
      </c>
      <c r="K269" s="2">
        <f t="shared" si="13"/>
        <v>110639.5</v>
      </c>
      <c r="L269" s="2">
        <f t="shared" si="14"/>
        <v>0</v>
      </c>
    </row>
    <row r="270" spans="1:12" ht="15" customHeight="1" x14ac:dyDescent="0.25">
      <c r="A270" s="11" t="s">
        <v>263</v>
      </c>
      <c r="B270" s="32">
        <v>50496</v>
      </c>
      <c r="C270" s="4">
        <v>0</v>
      </c>
      <c r="D270" s="17">
        <v>300</v>
      </c>
      <c r="E270" s="17">
        <v>102</v>
      </c>
      <c r="F270" s="4">
        <v>1083.9000000000001</v>
      </c>
      <c r="G270" s="4">
        <v>21</v>
      </c>
      <c r="H270" s="4">
        <v>0</v>
      </c>
      <c r="I270" s="17">
        <v>10</v>
      </c>
      <c r="J270" s="32">
        <f t="shared" si="12"/>
        <v>52012.9</v>
      </c>
      <c r="K270" s="2">
        <f t="shared" si="13"/>
        <v>52012.9</v>
      </c>
      <c r="L270" s="2">
        <f t="shared" si="14"/>
        <v>0</v>
      </c>
    </row>
    <row r="271" spans="1:12" ht="15" customHeight="1" x14ac:dyDescent="0.25">
      <c r="A271" s="12" t="s">
        <v>264</v>
      </c>
      <c r="B271" s="27">
        <v>66424</v>
      </c>
      <c r="C271" s="3">
        <v>0</v>
      </c>
      <c r="D271" s="16">
        <v>500</v>
      </c>
      <c r="E271" s="18">
        <v>171</v>
      </c>
      <c r="F271" s="8">
        <v>411</v>
      </c>
      <c r="G271" s="8">
        <v>25</v>
      </c>
      <c r="H271" s="8">
        <v>0</v>
      </c>
      <c r="I271" s="18">
        <v>22</v>
      </c>
      <c r="J271" s="33">
        <f t="shared" si="12"/>
        <v>67553</v>
      </c>
      <c r="K271" s="2">
        <f t="shared" si="13"/>
        <v>67553</v>
      </c>
      <c r="L271" s="2">
        <f t="shared" si="14"/>
        <v>0</v>
      </c>
    </row>
    <row r="272" spans="1:12" ht="15" customHeight="1" x14ac:dyDescent="0.25">
      <c r="A272" s="9" t="s">
        <v>265</v>
      </c>
      <c r="B272" s="27">
        <v>149432</v>
      </c>
      <c r="C272" s="3">
        <v>0</v>
      </c>
      <c r="D272" s="16">
        <v>1100</v>
      </c>
      <c r="E272" s="16">
        <v>489</v>
      </c>
      <c r="F272" s="3">
        <v>1556.6999999999998</v>
      </c>
      <c r="G272" s="3">
        <v>49</v>
      </c>
      <c r="H272" s="3">
        <v>0</v>
      </c>
      <c r="I272" s="16">
        <v>82</v>
      </c>
      <c r="J272" s="27">
        <f t="shared" si="12"/>
        <v>152708.70000000001</v>
      </c>
      <c r="K272" s="2">
        <f t="shared" si="13"/>
        <v>152708.70000000001</v>
      </c>
      <c r="L272" s="2">
        <f t="shared" si="14"/>
        <v>0</v>
      </c>
    </row>
    <row r="273" spans="1:12" ht="15" customHeight="1" x14ac:dyDescent="0.25">
      <c r="A273" s="11" t="s">
        <v>266</v>
      </c>
      <c r="B273" s="32">
        <v>113446</v>
      </c>
      <c r="C273" s="4">
        <v>0</v>
      </c>
      <c r="D273" s="17">
        <v>700</v>
      </c>
      <c r="E273" s="17">
        <v>340</v>
      </c>
      <c r="F273" s="4">
        <v>358.2</v>
      </c>
      <c r="G273" s="4">
        <v>36</v>
      </c>
      <c r="H273" s="4">
        <v>0</v>
      </c>
      <c r="I273" s="17">
        <v>39</v>
      </c>
      <c r="J273" s="32">
        <f t="shared" si="12"/>
        <v>114919.2</v>
      </c>
      <c r="K273" s="2">
        <f t="shared" si="13"/>
        <v>114919.2</v>
      </c>
      <c r="L273" s="2">
        <f t="shared" si="14"/>
        <v>0</v>
      </c>
    </row>
    <row r="274" spans="1:12" ht="15" customHeight="1" x14ac:dyDescent="0.25">
      <c r="A274" s="12" t="s">
        <v>267</v>
      </c>
      <c r="B274" s="27">
        <v>387455</v>
      </c>
      <c r="C274" s="3">
        <v>0</v>
      </c>
      <c r="D274" s="16">
        <v>2400</v>
      </c>
      <c r="E274" s="18">
        <v>1178</v>
      </c>
      <c r="F274" s="8">
        <v>590.03399999999999</v>
      </c>
      <c r="G274" s="8">
        <v>112</v>
      </c>
      <c r="H274" s="8">
        <v>1</v>
      </c>
      <c r="I274" s="18">
        <v>188</v>
      </c>
      <c r="J274" s="33">
        <f t="shared" si="12"/>
        <v>391924.03399999999</v>
      </c>
      <c r="K274" s="2">
        <f t="shared" si="13"/>
        <v>391924.03399999999</v>
      </c>
      <c r="L274" s="2">
        <f t="shared" si="14"/>
        <v>0</v>
      </c>
    </row>
    <row r="275" spans="1:12" ht="15" customHeight="1" x14ac:dyDescent="0.25">
      <c r="A275" s="9" t="s">
        <v>268</v>
      </c>
      <c r="B275" s="27">
        <v>65006</v>
      </c>
      <c r="C275" s="3">
        <v>0</v>
      </c>
      <c r="D275" s="16">
        <v>400</v>
      </c>
      <c r="E275" s="16">
        <v>189</v>
      </c>
      <c r="F275" s="3">
        <v>100.651</v>
      </c>
      <c r="G275" s="3">
        <v>29</v>
      </c>
      <c r="H275" s="3">
        <v>0</v>
      </c>
      <c r="I275" s="16">
        <v>29</v>
      </c>
      <c r="J275" s="27">
        <f t="shared" si="12"/>
        <v>65753.650999999998</v>
      </c>
      <c r="K275" s="2">
        <f t="shared" si="13"/>
        <v>65753.650999999998</v>
      </c>
      <c r="L275" s="2">
        <f t="shared" si="14"/>
        <v>0</v>
      </c>
    </row>
    <row r="276" spans="1:12" ht="15" customHeight="1" x14ac:dyDescent="0.25">
      <c r="A276" s="11" t="s">
        <v>269</v>
      </c>
      <c r="B276" s="32">
        <v>81526</v>
      </c>
      <c r="C276" s="4">
        <v>0</v>
      </c>
      <c r="D276" s="17">
        <v>450</v>
      </c>
      <c r="E276" s="17">
        <v>253</v>
      </c>
      <c r="F276" s="4">
        <v>119.27</v>
      </c>
      <c r="G276" s="4">
        <v>32</v>
      </c>
      <c r="H276" s="4">
        <v>0</v>
      </c>
      <c r="I276" s="17">
        <v>37</v>
      </c>
      <c r="J276" s="32">
        <f t="shared" si="12"/>
        <v>82417.27</v>
      </c>
      <c r="K276" s="2">
        <f t="shared" si="13"/>
        <v>82417.27</v>
      </c>
      <c r="L276" s="2">
        <f t="shared" si="14"/>
        <v>0</v>
      </c>
    </row>
    <row r="277" spans="1:12" ht="15" customHeight="1" x14ac:dyDescent="0.25">
      <c r="A277" s="9" t="s">
        <v>270</v>
      </c>
      <c r="B277" s="27">
        <v>178834</v>
      </c>
      <c r="C277" s="3">
        <v>0</v>
      </c>
      <c r="D277" s="16">
        <v>1050</v>
      </c>
      <c r="E277" s="16">
        <v>600</v>
      </c>
      <c r="F277" s="3">
        <v>273.18700000000001</v>
      </c>
      <c r="G277" s="3">
        <v>54</v>
      </c>
      <c r="H277" s="3">
        <v>0</v>
      </c>
      <c r="I277" s="16">
        <v>88</v>
      </c>
      <c r="J277" s="27">
        <f t="shared" si="12"/>
        <v>180899.18700000001</v>
      </c>
      <c r="K277" s="2">
        <f t="shared" si="13"/>
        <v>180899.18700000001</v>
      </c>
      <c r="L277" s="2">
        <f t="shared" si="14"/>
        <v>0</v>
      </c>
    </row>
    <row r="278" spans="1:12" ht="15" customHeight="1" x14ac:dyDescent="0.25">
      <c r="A278" s="9" t="s">
        <v>271</v>
      </c>
      <c r="B278" s="27">
        <v>188509</v>
      </c>
      <c r="C278" s="3">
        <v>0</v>
      </c>
      <c r="D278" s="16">
        <v>450</v>
      </c>
      <c r="E278" s="16">
        <v>595</v>
      </c>
      <c r="F278" s="3">
        <v>291.37200000000001</v>
      </c>
      <c r="G278" s="3">
        <v>56</v>
      </c>
      <c r="H278" s="3">
        <v>0</v>
      </c>
      <c r="I278" s="16">
        <v>78</v>
      </c>
      <c r="J278" s="27">
        <f t="shared" si="12"/>
        <v>189979.372</v>
      </c>
      <c r="K278" s="2">
        <f t="shared" si="13"/>
        <v>189979.372</v>
      </c>
      <c r="L278" s="2">
        <f t="shared" si="14"/>
        <v>0</v>
      </c>
    </row>
    <row r="279" spans="1:12" ht="15" customHeight="1" x14ac:dyDescent="0.25">
      <c r="A279" s="11" t="s">
        <v>272</v>
      </c>
      <c r="B279" s="32">
        <v>128458</v>
      </c>
      <c r="C279" s="4">
        <v>0</v>
      </c>
      <c r="D279" s="17">
        <v>350</v>
      </c>
      <c r="E279" s="17">
        <v>381</v>
      </c>
      <c r="F279" s="4">
        <v>184.46700000000001</v>
      </c>
      <c r="G279" s="4">
        <v>40</v>
      </c>
      <c r="H279" s="4">
        <v>0</v>
      </c>
      <c r="I279" s="17">
        <v>39</v>
      </c>
      <c r="J279" s="32">
        <f t="shared" si="12"/>
        <v>129452.467</v>
      </c>
      <c r="K279" s="2">
        <f t="shared" si="13"/>
        <v>129452.467</v>
      </c>
      <c r="L279" s="2">
        <f t="shared" si="14"/>
        <v>0</v>
      </c>
    </row>
    <row r="280" spans="1:12" ht="15" customHeight="1" x14ac:dyDescent="0.25">
      <c r="A280" s="12" t="s">
        <v>273</v>
      </c>
      <c r="B280" s="27">
        <v>129512</v>
      </c>
      <c r="C280" s="3">
        <v>0</v>
      </c>
      <c r="D280" s="16">
        <v>200</v>
      </c>
      <c r="E280" s="18">
        <v>346</v>
      </c>
      <c r="F280" s="8">
        <v>178.16900000000001</v>
      </c>
      <c r="G280" s="8">
        <v>37</v>
      </c>
      <c r="H280" s="8">
        <v>0</v>
      </c>
      <c r="I280" s="18">
        <v>39</v>
      </c>
      <c r="J280" s="33">
        <f t="shared" si="12"/>
        <v>130312.16899999999</v>
      </c>
      <c r="K280" s="2">
        <f t="shared" si="13"/>
        <v>130312.16899999999</v>
      </c>
      <c r="L280" s="2">
        <f t="shared" si="14"/>
        <v>0</v>
      </c>
    </row>
    <row r="281" spans="1:12" ht="15" customHeight="1" x14ac:dyDescent="0.25">
      <c r="A281" s="9" t="s">
        <v>274</v>
      </c>
      <c r="B281" s="27">
        <v>730270</v>
      </c>
      <c r="C281" s="3">
        <v>0</v>
      </c>
      <c r="D281" s="16">
        <v>2400</v>
      </c>
      <c r="E281" s="16">
        <v>2164</v>
      </c>
      <c r="F281" s="3">
        <v>1121.7270000000001</v>
      </c>
      <c r="G281" s="3">
        <v>199</v>
      </c>
      <c r="H281" s="3">
        <v>2</v>
      </c>
      <c r="I281" s="16">
        <v>374</v>
      </c>
      <c r="J281" s="27">
        <f t="shared" si="12"/>
        <v>736530.72699999996</v>
      </c>
      <c r="K281" s="2">
        <f t="shared" si="13"/>
        <v>736530.72699999996</v>
      </c>
      <c r="L281" s="2">
        <f t="shared" si="14"/>
        <v>0</v>
      </c>
    </row>
    <row r="282" spans="1:12" ht="15" customHeight="1" x14ac:dyDescent="0.25">
      <c r="A282" s="11" t="s">
        <v>275</v>
      </c>
      <c r="B282" s="32">
        <v>157002</v>
      </c>
      <c r="C282" s="4">
        <v>0</v>
      </c>
      <c r="D282" s="17">
        <v>1050</v>
      </c>
      <c r="E282" s="17">
        <v>465</v>
      </c>
      <c r="F282" s="4">
        <v>1284.0999999999999</v>
      </c>
      <c r="G282" s="4">
        <v>45</v>
      </c>
      <c r="H282" s="4">
        <v>0</v>
      </c>
      <c r="I282" s="17">
        <v>59</v>
      </c>
      <c r="J282" s="32">
        <f t="shared" si="12"/>
        <v>159905.1</v>
      </c>
      <c r="K282" s="2">
        <f t="shared" si="13"/>
        <v>159905.1</v>
      </c>
      <c r="L282" s="2">
        <f t="shared" si="14"/>
        <v>0</v>
      </c>
    </row>
    <row r="283" spans="1:12" ht="15" customHeight="1" x14ac:dyDescent="0.25">
      <c r="A283" s="12" t="s">
        <v>276</v>
      </c>
      <c r="B283" s="27">
        <v>334785</v>
      </c>
      <c r="C283" s="3">
        <v>0</v>
      </c>
      <c r="D283" s="16">
        <v>1000</v>
      </c>
      <c r="E283" s="18">
        <v>1070</v>
      </c>
      <c r="F283" s="8">
        <v>504.67599999999999</v>
      </c>
      <c r="G283" s="8">
        <v>92</v>
      </c>
      <c r="H283" s="8">
        <v>1</v>
      </c>
      <c r="I283" s="18">
        <v>153</v>
      </c>
      <c r="J283" s="33">
        <f t="shared" si="12"/>
        <v>337605.67599999998</v>
      </c>
      <c r="K283" s="2">
        <f t="shared" si="13"/>
        <v>337605.67599999998</v>
      </c>
      <c r="L283" s="2">
        <f t="shared" si="14"/>
        <v>0</v>
      </c>
    </row>
    <row r="284" spans="1:12" ht="15" customHeight="1" x14ac:dyDescent="0.25">
      <c r="A284" s="9" t="s">
        <v>277</v>
      </c>
      <c r="B284" s="27">
        <v>223725</v>
      </c>
      <c r="C284" s="3">
        <v>0</v>
      </c>
      <c r="D284" s="16">
        <v>1600</v>
      </c>
      <c r="E284" s="16">
        <v>703</v>
      </c>
      <c r="F284" s="3">
        <v>336.05799999999999</v>
      </c>
      <c r="G284" s="3">
        <v>61</v>
      </c>
      <c r="H284" s="3">
        <v>0</v>
      </c>
      <c r="I284" s="16">
        <v>87</v>
      </c>
      <c r="J284" s="27">
        <f t="shared" si="12"/>
        <v>226512.05799999999</v>
      </c>
      <c r="K284" s="2">
        <f t="shared" si="13"/>
        <v>226512.05799999999</v>
      </c>
      <c r="L284" s="2">
        <f t="shared" si="14"/>
        <v>0</v>
      </c>
    </row>
    <row r="285" spans="1:12" ht="15" customHeight="1" x14ac:dyDescent="0.25">
      <c r="A285" s="11" t="s">
        <v>278</v>
      </c>
      <c r="B285" s="32">
        <v>237876</v>
      </c>
      <c r="C285" s="4">
        <v>0</v>
      </c>
      <c r="D285" s="17">
        <v>1400</v>
      </c>
      <c r="E285" s="17">
        <v>779</v>
      </c>
      <c r="F285" s="4">
        <v>1165.0999999999999</v>
      </c>
      <c r="G285" s="4">
        <v>72</v>
      </c>
      <c r="H285" s="4">
        <v>0</v>
      </c>
      <c r="I285" s="17">
        <v>116</v>
      </c>
      <c r="J285" s="32">
        <f t="shared" si="12"/>
        <v>241408.1</v>
      </c>
      <c r="K285" s="2">
        <f t="shared" si="13"/>
        <v>241408.1</v>
      </c>
      <c r="L285" s="2">
        <f t="shared" si="14"/>
        <v>0</v>
      </c>
    </row>
    <row r="286" spans="1:12" ht="15" customHeight="1" x14ac:dyDescent="0.25">
      <c r="A286" s="9" t="s">
        <v>279</v>
      </c>
      <c r="B286" s="27">
        <v>4524088</v>
      </c>
      <c r="C286" s="3">
        <v>0</v>
      </c>
      <c r="D286" s="16">
        <v>58400</v>
      </c>
      <c r="E286" s="16">
        <v>17892</v>
      </c>
      <c r="F286" s="3">
        <v>21086.400000000001</v>
      </c>
      <c r="G286" s="3">
        <v>1777</v>
      </c>
      <c r="H286" s="3">
        <v>15</v>
      </c>
      <c r="I286" s="16">
        <v>0</v>
      </c>
      <c r="J286" s="27">
        <f t="shared" si="12"/>
        <v>4623258.4000000004</v>
      </c>
      <c r="K286" s="2">
        <f t="shared" si="13"/>
        <v>4623258.4000000004</v>
      </c>
      <c r="L286" s="2">
        <f t="shared" si="14"/>
        <v>0</v>
      </c>
    </row>
    <row r="287" spans="1:12" ht="15" customHeight="1" x14ac:dyDescent="0.25">
      <c r="A287" s="9" t="s">
        <v>280</v>
      </c>
      <c r="B287" s="27">
        <v>731950</v>
      </c>
      <c r="C287" s="3">
        <v>0</v>
      </c>
      <c r="D287" s="16">
        <v>4000</v>
      </c>
      <c r="E287" s="16">
        <v>2766</v>
      </c>
      <c r="F287" s="3">
        <v>1228.866</v>
      </c>
      <c r="G287" s="3">
        <v>216</v>
      </c>
      <c r="H287" s="3">
        <v>2</v>
      </c>
      <c r="I287" s="16">
        <v>0</v>
      </c>
      <c r="J287" s="27">
        <f t="shared" si="12"/>
        <v>740162.86600000004</v>
      </c>
      <c r="K287" s="2">
        <f t="shared" si="13"/>
        <v>740162.86600000004</v>
      </c>
      <c r="L287" s="2">
        <f t="shared" si="14"/>
        <v>0</v>
      </c>
    </row>
    <row r="288" spans="1:12" ht="15" customHeight="1" x14ac:dyDescent="0.25">
      <c r="A288" s="11" t="s">
        <v>281</v>
      </c>
      <c r="B288" s="32">
        <v>528455</v>
      </c>
      <c r="C288" s="4">
        <v>0</v>
      </c>
      <c r="D288" s="17">
        <v>1700</v>
      </c>
      <c r="E288" s="17">
        <v>1674</v>
      </c>
      <c r="F288" s="4">
        <v>1691.1999999999998</v>
      </c>
      <c r="G288" s="4">
        <v>139</v>
      </c>
      <c r="H288" s="4">
        <v>1</v>
      </c>
      <c r="I288" s="17">
        <v>0</v>
      </c>
      <c r="J288" s="32">
        <f t="shared" si="12"/>
        <v>533660.19999999995</v>
      </c>
      <c r="K288" s="2">
        <f t="shared" si="13"/>
        <v>533660.19999999995</v>
      </c>
      <c r="L288" s="2">
        <f t="shared" si="14"/>
        <v>0</v>
      </c>
    </row>
    <row r="289" spans="1:12" ht="15" customHeight="1" x14ac:dyDescent="0.25">
      <c r="A289" s="12" t="s">
        <v>282</v>
      </c>
      <c r="B289" s="27">
        <v>152328</v>
      </c>
      <c r="C289" s="3">
        <v>0</v>
      </c>
      <c r="D289" s="16">
        <v>1700</v>
      </c>
      <c r="E289" s="18">
        <v>473</v>
      </c>
      <c r="F289" s="8">
        <v>1465.5</v>
      </c>
      <c r="G289" s="8">
        <v>56</v>
      </c>
      <c r="H289" s="8">
        <v>0</v>
      </c>
      <c r="I289" s="18">
        <v>0</v>
      </c>
      <c r="J289" s="33">
        <f t="shared" si="12"/>
        <v>156022.5</v>
      </c>
      <c r="K289" s="2">
        <f t="shared" si="13"/>
        <v>156022.5</v>
      </c>
      <c r="L289" s="2">
        <f t="shared" si="14"/>
        <v>0</v>
      </c>
    </row>
    <row r="290" spans="1:12" ht="15" customHeight="1" x14ac:dyDescent="0.25">
      <c r="A290" s="9" t="s">
        <v>283</v>
      </c>
      <c r="B290" s="27">
        <v>55194</v>
      </c>
      <c r="C290" s="3">
        <v>0</v>
      </c>
      <c r="D290" s="16">
        <v>200</v>
      </c>
      <c r="E290" s="16">
        <v>132</v>
      </c>
      <c r="F290" s="3">
        <v>203</v>
      </c>
      <c r="G290" s="3">
        <v>22</v>
      </c>
      <c r="H290" s="3">
        <v>0</v>
      </c>
      <c r="I290" s="16">
        <v>0</v>
      </c>
      <c r="J290" s="27">
        <f t="shared" si="12"/>
        <v>55751</v>
      </c>
      <c r="K290" s="2">
        <f t="shared" si="13"/>
        <v>55751</v>
      </c>
      <c r="L290" s="2">
        <f t="shared" si="14"/>
        <v>0</v>
      </c>
    </row>
    <row r="291" spans="1:12" ht="15" customHeight="1" x14ac:dyDescent="0.25">
      <c r="A291" s="11" t="s">
        <v>284</v>
      </c>
      <c r="B291" s="32">
        <v>202227</v>
      </c>
      <c r="C291" s="4">
        <v>0</v>
      </c>
      <c r="D291" s="17">
        <v>600</v>
      </c>
      <c r="E291" s="17">
        <v>792</v>
      </c>
      <c r="F291" s="4">
        <v>347.72399999999999</v>
      </c>
      <c r="G291" s="4">
        <v>68</v>
      </c>
      <c r="H291" s="4">
        <v>0</v>
      </c>
      <c r="I291" s="17">
        <v>0</v>
      </c>
      <c r="J291" s="32">
        <f t="shared" si="12"/>
        <v>204034.72399999999</v>
      </c>
      <c r="K291" s="2">
        <f t="shared" si="13"/>
        <v>204034.72399999999</v>
      </c>
      <c r="L291" s="2">
        <f t="shared" si="14"/>
        <v>0</v>
      </c>
    </row>
    <row r="292" spans="1:12" ht="15" customHeight="1" x14ac:dyDescent="0.25">
      <c r="A292" s="12" t="s">
        <v>285</v>
      </c>
      <c r="B292" s="27">
        <v>95621</v>
      </c>
      <c r="C292" s="3">
        <v>0</v>
      </c>
      <c r="D292" s="16">
        <v>200</v>
      </c>
      <c r="E292" s="18">
        <v>314</v>
      </c>
      <c r="F292" s="8">
        <v>2354.3000000000002</v>
      </c>
      <c r="G292" s="8">
        <v>34</v>
      </c>
      <c r="H292" s="8">
        <v>0</v>
      </c>
      <c r="I292" s="18">
        <v>0</v>
      </c>
      <c r="J292" s="33">
        <f t="shared" si="12"/>
        <v>98523.3</v>
      </c>
      <c r="K292" s="2">
        <f t="shared" si="13"/>
        <v>98523.3</v>
      </c>
      <c r="L292" s="2">
        <f t="shared" si="14"/>
        <v>0</v>
      </c>
    </row>
    <row r="293" spans="1:12" ht="15" customHeight="1" x14ac:dyDescent="0.25">
      <c r="A293" s="9" t="s">
        <v>286</v>
      </c>
      <c r="B293" s="27">
        <v>166811</v>
      </c>
      <c r="C293" s="3">
        <v>0</v>
      </c>
      <c r="D293" s="16">
        <v>600</v>
      </c>
      <c r="E293" s="16">
        <v>683</v>
      </c>
      <c r="F293" s="3">
        <v>279.19</v>
      </c>
      <c r="G293" s="3">
        <v>57</v>
      </c>
      <c r="H293" s="3">
        <v>0</v>
      </c>
      <c r="I293" s="16">
        <v>102</v>
      </c>
      <c r="J293" s="27">
        <f t="shared" si="12"/>
        <v>168532.19</v>
      </c>
      <c r="K293" s="2">
        <f t="shared" si="13"/>
        <v>168532.19</v>
      </c>
      <c r="L293" s="2">
        <f t="shared" si="14"/>
        <v>0</v>
      </c>
    </row>
    <row r="294" spans="1:12" ht="15" customHeight="1" x14ac:dyDescent="0.25">
      <c r="A294" s="11" t="s">
        <v>287</v>
      </c>
      <c r="B294" s="32">
        <v>80441</v>
      </c>
      <c r="C294" s="4">
        <v>0</v>
      </c>
      <c r="D294" s="17">
        <v>900</v>
      </c>
      <c r="E294" s="17">
        <v>258</v>
      </c>
      <c r="F294" s="4">
        <v>1492.3000000000002</v>
      </c>
      <c r="G294" s="4">
        <v>31</v>
      </c>
      <c r="H294" s="4">
        <v>0</v>
      </c>
      <c r="I294" s="17">
        <v>0</v>
      </c>
      <c r="J294" s="32">
        <f t="shared" si="12"/>
        <v>83122.3</v>
      </c>
      <c r="K294" s="2">
        <f t="shared" si="13"/>
        <v>83122.3</v>
      </c>
      <c r="L294" s="2">
        <f t="shared" si="14"/>
        <v>0</v>
      </c>
    </row>
    <row r="295" spans="1:12" ht="15" customHeight="1" x14ac:dyDescent="0.25">
      <c r="A295" s="9" t="s">
        <v>288</v>
      </c>
      <c r="B295" s="27">
        <v>202214</v>
      </c>
      <c r="C295" s="3">
        <v>0</v>
      </c>
      <c r="D295" s="16">
        <v>700</v>
      </c>
      <c r="E295" s="16">
        <v>651</v>
      </c>
      <c r="F295" s="3">
        <v>333.00799999999998</v>
      </c>
      <c r="G295" s="3">
        <v>64</v>
      </c>
      <c r="H295" s="3">
        <v>0</v>
      </c>
      <c r="I295" s="16">
        <v>0</v>
      </c>
      <c r="J295" s="27">
        <f t="shared" si="12"/>
        <v>203962.008</v>
      </c>
      <c r="K295" s="2">
        <f t="shared" si="13"/>
        <v>203962.008</v>
      </c>
      <c r="L295" s="2">
        <f t="shared" si="14"/>
        <v>0</v>
      </c>
    </row>
    <row r="296" spans="1:12" ht="15" customHeight="1" x14ac:dyDescent="0.25">
      <c r="A296" s="9" t="s">
        <v>289</v>
      </c>
      <c r="B296" s="27">
        <v>461459</v>
      </c>
      <c r="C296" s="3">
        <v>0</v>
      </c>
      <c r="D296" s="16">
        <v>3500</v>
      </c>
      <c r="E296" s="16">
        <v>1676</v>
      </c>
      <c r="F296" s="3">
        <v>3652.9</v>
      </c>
      <c r="G296" s="3">
        <v>153</v>
      </c>
      <c r="H296" s="3">
        <v>1</v>
      </c>
      <c r="I296" s="16">
        <v>0</v>
      </c>
      <c r="J296" s="27">
        <f t="shared" si="12"/>
        <v>470441.9</v>
      </c>
      <c r="K296" s="2">
        <f t="shared" si="13"/>
        <v>470441.9</v>
      </c>
      <c r="L296" s="2">
        <f t="shared" si="14"/>
        <v>0</v>
      </c>
    </row>
    <row r="297" spans="1:12" ht="15" customHeight="1" x14ac:dyDescent="0.25">
      <c r="A297" s="11" t="s">
        <v>290</v>
      </c>
      <c r="B297" s="32">
        <v>244207</v>
      </c>
      <c r="C297" s="4">
        <v>0</v>
      </c>
      <c r="D297" s="17">
        <v>1200</v>
      </c>
      <c r="E297" s="17">
        <v>759</v>
      </c>
      <c r="F297" s="4">
        <v>425.57100000000003</v>
      </c>
      <c r="G297" s="4">
        <v>81</v>
      </c>
      <c r="H297" s="4">
        <v>1</v>
      </c>
      <c r="I297" s="17">
        <v>0</v>
      </c>
      <c r="J297" s="32">
        <f t="shared" si="12"/>
        <v>246673.571</v>
      </c>
      <c r="K297" s="2">
        <f t="shared" si="13"/>
        <v>246673.571</v>
      </c>
      <c r="L297" s="2">
        <f t="shared" si="14"/>
        <v>0</v>
      </c>
    </row>
    <row r="298" spans="1:12" ht="15" customHeight="1" x14ac:dyDescent="0.25">
      <c r="A298" s="12" t="s">
        <v>291</v>
      </c>
      <c r="B298" s="27">
        <v>363488</v>
      </c>
      <c r="C298" s="3">
        <v>0</v>
      </c>
      <c r="D298" s="16">
        <v>3100</v>
      </c>
      <c r="E298" s="18">
        <v>1264</v>
      </c>
      <c r="F298" s="8">
        <v>1373.9</v>
      </c>
      <c r="G298" s="8">
        <v>130</v>
      </c>
      <c r="H298" s="8">
        <v>1</v>
      </c>
      <c r="I298" s="18">
        <v>0</v>
      </c>
      <c r="J298" s="33">
        <f t="shared" si="12"/>
        <v>369356.9</v>
      </c>
      <c r="K298" s="2">
        <f t="shared" si="13"/>
        <v>369356.9</v>
      </c>
      <c r="L298" s="2">
        <f t="shared" si="14"/>
        <v>0</v>
      </c>
    </row>
    <row r="299" spans="1:12" ht="15" customHeight="1" x14ac:dyDescent="0.25">
      <c r="A299" s="9" t="s">
        <v>292</v>
      </c>
      <c r="B299" s="27">
        <v>38601</v>
      </c>
      <c r="C299" s="3">
        <v>0</v>
      </c>
      <c r="D299" s="16">
        <v>500</v>
      </c>
      <c r="E299" s="16">
        <v>482</v>
      </c>
      <c r="F299" s="3">
        <v>225.16900000000001</v>
      </c>
      <c r="G299" s="3">
        <v>46</v>
      </c>
      <c r="H299" s="3">
        <v>0</v>
      </c>
      <c r="I299" s="16">
        <v>0</v>
      </c>
      <c r="J299" s="27">
        <f t="shared" si="12"/>
        <v>39854.169000000002</v>
      </c>
      <c r="K299" s="2">
        <f t="shared" si="13"/>
        <v>39854.169000000002</v>
      </c>
      <c r="L299" s="2">
        <f t="shared" si="14"/>
        <v>0</v>
      </c>
    </row>
    <row r="300" spans="1:12" ht="15" customHeight="1" x14ac:dyDescent="0.25">
      <c r="A300" s="11" t="s">
        <v>293</v>
      </c>
      <c r="B300" s="32">
        <v>40529</v>
      </c>
      <c r="C300" s="4">
        <v>0</v>
      </c>
      <c r="D300" s="17">
        <v>100</v>
      </c>
      <c r="E300" s="17">
        <v>102</v>
      </c>
      <c r="F300" s="4">
        <v>160.19999999999999</v>
      </c>
      <c r="G300" s="4">
        <v>20</v>
      </c>
      <c r="H300" s="4">
        <v>0</v>
      </c>
      <c r="I300" s="17">
        <v>0</v>
      </c>
      <c r="J300" s="32">
        <f t="shared" si="12"/>
        <v>40911.199999999997</v>
      </c>
      <c r="K300" s="2">
        <f t="shared" si="13"/>
        <v>40911.199999999997</v>
      </c>
      <c r="L300" s="2">
        <f t="shared" si="14"/>
        <v>0</v>
      </c>
    </row>
    <row r="301" spans="1:12" ht="15" customHeight="1" x14ac:dyDescent="0.25">
      <c r="A301" s="12" t="s">
        <v>294</v>
      </c>
      <c r="B301" s="27">
        <v>94725</v>
      </c>
      <c r="C301" s="3">
        <v>0</v>
      </c>
      <c r="D301" s="16">
        <v>500</v>
      </c>
      <c r="E301" s="18">
        <v>292</v>
      </c>
      <c r="F301" s="8">
        <v>138.102</v>
      </c>
      <c r="G301" s="8">
        <v>34</v>
      </c>
      <c r="H301" s="8">
        <v>0</v>
      </c>
      <c r="I301" s="18">
        <v>0</v>
      </c>
      <c r="J301" s="33">
        <f t="shared" si="12"/>
        <v>95689.101999999999</v>
      </c>
      <c r="K301" s="2">
        <f t="shared" si="13"/>
        <v>95689.101999999999</v>
      </c>
      <c r="L301" s="2">
        <f t="shared" si="14"/>
        <v>0</v>
      </c>
    </row>
    <row r="302" spans="1:12" ht="15" customHeight="1" x14ac:dyDescent="0.25">
      <c r="A302" s="9" t="s">
        <v>295</v>
      </c>
      <c r="B302" s="27">
        <v>280337</v>
      </c>
      <c r="C302" s="3">
        <v>0</v>
      </c>
      <c r="D302" s="16">
        <v>4300</v>
      </c>
      <c r="E302" s="16">
        <v>2506</v>
      </c>
      <c r="F302" s="3">
        <v>1177.961</v>
      </c>
      <c r="G302" s="3">
        <v>216</v>
      </c>
      <c r="H302" s="3">
        <v>2</v>
      </c>
      <c r="I302" s="16">
        <v>0</v>
      </c>
      <c r="J302" s="27">
        <f t="shared" si="12"/>
        <v>288538.96100000001</v>
      </c>
      <c r="K302" s="2">
        <f t="shared" si="13"/>
        <v>288538.96100000001</v>
      </c>
      <c r="L302" s="2">
        <f t="shared" si="14"/>
        <v>0</v>
      </c>
    </row>
    <row r="303" spans="1:12" ht="15" customHeight="1" x14ac:dyDescent="0.25">
      <c r="A303" s="11" t="s">
        <v>296</v>
      </c>
      <c r="B303" s="32">
        <v>96184</v>
      </c>
      <c r="C303" s="4">
        <v>0</v>
      </c>
      <c r="D303" s="17">
        <v>600</v>
      </c>
      <c r="E303" s="17">
        <v>299</v>
      </c>
      <c r="F303" s="4">
        <v>908.8</v>
      </c>
      <c r="G303" s="4">
        <v>33</v>
      </c>
      <c r="H303" s="4">
        <v>0</v>
      </c>
      <c r="I303" s="17">
        <v>0</v>
      </c>
      <c r="J303" s="32">
        <f t="shared" si="12"/>
        <v>98024.8</v>
      </c>
      <c r="K303" s="2">
        <f t="shared" si="13"/>
        <v>98024.8</v>
      </c>
      <c r="L303" s="2">
        <f t="shared" si="14"/>
        <v>0</v>
      </c>
    </row>
    <row r="304" spans="1:12" ht="15" customHeight="1" x14ac:dyDescent="0.25">
      <c r="A304" s="9" t="s">
        <v>297</v>
      </c>
      <c r="B304" s="27">
        <v>564183</v>
      </c>
      <c r="C304" s="3">
        <v>0</v>
      </c>
      <c r="D304" s="16">
        <v>3600</v>
      </c>
      <c r="E304" s="16">
        <v>2116</v>
      </c>
      <c r="F304" s="3">
        <v>1012.389</v>
      </c>
      <c r="G304" s="3">
        <v>181</v>
      </c>
      <c r="H304" s="3">
        <v>1</v>
      </c>
      <c r="I304" s="16">
        <v>0</v>
      </c>
      <c r="J304" s="27">
        <f t="shared" si="12"/>
        <v>571093.38899999997</v>
      </c>
      <c r="K304" s="2">
        <f t="shared" si="13"/>
        <v>571093.38899999997</v>
      </c>
      <c r="L304" s="2">
        <f t="shared" si="14"/>
        <v>0</v>
      </c>
    </row>
    <row r="305" spans="1:12" ht="15" customHeight="1" x14ac:dyDescent="0.25">
      <c r="A305" s="9" t="s">
        <v>298</v>
      </c>
      <c r="B305" s="27">
        <v>412092</v>
      </c>
      <c r="C305" s="3">
        <v>0</v>
      </c>
      <c r="D305" s="16">
        <v>1900</v>
      </c>
      <c r="E305" s="16">
        <v>1646</v>
      </c>
      <c r="F305" s="3">
        <v>1794.4</v>
      </c>
      <c r="G305" s="3">
        <v>136</v>
      </c>
      <c r="H305" s="3">
        <v>1</v>
      </c>
      <c r="I305" s="16">
        <v>0</v>
      </c>
      <c r="J305" s="27">
        <f t="shared" si="12"/>
        <v>417569.4</v>
      </c>
      <c r="K305" s="2">
        <f t="shared" si="13"/>
        <v>417569.4</v>
      </c>
      <c r="L305" s="2">
        <f t="shared" si="14"/>
        <v>0</v>
      </c>
    </row>
    <row r="306" spans="1:12" ht="15" customHeight="1" x14ac:dyDescent="0.25">
      <c r="A306" s="11" t="s">
        <v>299</v>
      </c>
      <c r="B306" s="32">
        <v>91911</v>
      </c>
      <c r="C306" s="4">
        <v>0</v>
      </c>
      <c r="D306" s="17">
        <v>500</v>
      </c>
      <c r="E306" s="17">
        <v>254</v>
      </c>
      <c r="F306" s="4">
        <v>444</v>
      </c>
      <c r="G306" s="4">
        <v>32</v>
      </c>
      <c r="H306" s="4">
        <v>0</v>
      </c>
      <c r="I306" s="17">
        <v>0</v>
      </c>
      <c r="J306" s="32">
        <f t="shared" si="12"/>
        <v>93141</v>
      </c>
      <c r="K306" s="2">
        <f t="shared" si="13"/>
        <v>93141</v>
      </c>
      <c r="L306" s="2">
        <f t="shared" si="14"/>
        <v>0</v>
      </c>
    </row>
    <row r="307" spans="1:12" ht="15" customHeight="1" x14ac:dyDescent="0.25">
      <c r="A307" s="12" t="s">
        <v>300</v>
      </c>
      <c r="B307" s="27">
        <v>81144</v>
      </c>
      <c r="C307" s="3">
        <v>0</v>
      </c>
      <c r="D307" s="16">
        <v>500</v>
      </c>
      <c r="E307" s="18">
        <v>171</v>
      </c>
      <c r="F307" s="8">
        <v>211.3</v>
      </c>
      <c r="G307" s="8">
        <v>25</v>
      </c>
      <c r="H307" s="8">
        <v>0</v>
      </c>
      <c r="I307" s="18">
        <v>0</v>
      </c>
      <c r="J307" s="33">
        <f t="shared" si="12"/>
        <v>82051.3</v>
      </c>
      <c r="K307" s="2">
        <f t="shared" si="13"/>
        <v>82051.3</v>
      </c>
      <c r="L307" s="2">
        <f t="shared" si="14"/>
        <v>0</v>
      </c>
    </row>
    <row r="308" spans="1:12" ht="15" customHeight="1" x14ac:dyDescent="0.25">
      <c r="A308" s="9" t="s">
        <v>301</v>
      </c>
      <c r="B308" s="27">
        <v>40283</v>
      </c>
      <c r="C308" s="3">
        <v>0</v>
      </c>
      <c r="D308" s="16">
        <v>200</v>
      </c>
      <c r="E308" s="16">
        <v>65</v>
      </c>
      <c r="F308" s="3">
        <v>299.10000000000002</v>
      </c>
      <c r="G308" s="3">
        <v>18</v>
      </c>
      <c r="H308" s="3">
        <v>0</v>
      </c>
      <c r="I308" s="16">
        <v>0</v>
      </c>
      <c r="J308" s="27">
        <f t="shared" si="12"/>
        <v>40865.1</v>
      </c>
      <c r="K308" s="2">
        <f t="shared" si="13"/>
        <v>40865.1</v>
      </c>
      <c r="L308" s="2">
        <f t="shared" si="14"/>
        <v>0</v>
      </c>
    </row>
    <row r="309" spans="1:12" ht="15" customHeight="1" x14ac:dyDescent="0.25">
      <c r="A309" s="11" t="s">
        <v>302</v>
      </c>
      <c r="B309" s="32">
        <v>59659</v>
      </c>
      <c r="C309" s="4">
        <v>0</v>
      </c>
      <c r="D309" s="17">
        <v>100</v>
      </c>
      <c r="E309" s="17">
        <v>110</v>
      </c>
      <c r="F309" s="4">
        <v>112.8</v>
      </c>
      <c r="G309" s="4">
        <v>21</v>
      </c>
      <c r="H309" s="4">
        <v>0</v>
      </c>
      <c r="I309" s="17">
        <v>0</v>
      </c>
      <c r="J309" s="32">
        <f t="shared" si="12"/>
        <v>60002.8</v>
      </c>
      <c r="K309" s="2">
        <f t="shared" si="13"/>
        <v>60002.8</v>
      </c>
      <c r="L309" s="2">
        <f t="shared" si="14"/>
        <v>0</v>
      </c>
    </row>
    <row r="310" spans="1:12" ht="15" customHeight="1" x14ac:dyDescent="0.25">
      <c r="A310" s="12" t="s">
        <v>303</v>
      </c>
      <c r="B310" s="27">
        <v>102373</v>
      </c>
      <c r="C310" s="3">
        <v>0</v>
      </c>
      <c r="D310" s="16">
        <v>200</v>
      </c>
      <c r="E310" s="18">
        <v>277</v>
      </c>
      <c r="F310" s="8">
        <v>359</v>
      </c>
      <c r="G310" s="8">
        <v>32</v>
      </c>
      <c r="H310" s="8">
        <v>0</v>
      </c>
      <c r="I310" s="18">
        <v>0</v>
      </c>
      <c r="J310" s="33">
        <f t="shared" si="12"/>
        <v>103241</v>
      </c>
      <c r="K310" s="2">
        <f t="shared" si="13"/>
        <v>103241</v>
      </c>
      <c r="L310" s="2">
        <f t="shared" si="14"/>
        <v>0</v>
      </c>
    </row>
    <row r="311" spans="1:12" ht="15" customHeight="1" x14ac:dyDescent="0.25">
      <c r="A311" s="9" t="s">
        <v>304</v>
      </c>
      <c r="B311" s="27">
        <v>76810</v>
      </c>
      <c r="C311" s="3">
        <v>0</v>
      </c>
      <c r="D311" s="16">
        <v>300</v>
      </c>
      <c r="E311" s="16">
        <v>162</v>
      </c>
      <c r="F311" s="3">
        <v>484.5</v>
      </c>
      <c r="G311" s="3">
        <v>24</v>
      </c>
      <c r="H311" s="3">
        <v>0</v>
      </c>
      <c r="I311" s="16">
        <v>0</v>
      </c>
      <c r="J311" s="27">
        <f t="shared" si="12"/>
        <v>77780.5</v>
      </c>
      <c r="K311" s="2">
        <f t="shared" si="13"/>
        <v>77780.5</v>
      </c>
      <c r="L311" s="2">
        <f t="shared" si="14"/>
        <v>0</v>
      </c>
    </row>
    <row r="312" spans="1:12" ht="15" customHeight="1" x14ac:dyDescent="0.25">
      <c r="A312" s="11" t="s">
        <v>305</v>
      </c>
      <c r="B312" s="32">
        <v>135481</v>
      </c>
      <c r="C312" s="4">
        <v>0</v>
      </c>
      <c r="D312" s="17">
        <v>200</v>
      </c>
      <c r="E312" s="17">
        <v>399</v>
      </c>
      <c r="F312" s="4">
        <v>213.39</v>
      </c>
      <c r="G312" s="4">
        <v>43</v>
      </c>
      <c r="H312" s="4">
        <v>0</v>
      </c>
      <c r="I312" s="17">
        <v>0</v>
      </c>
      <c r="J312" s="32">
        <f t="shared" si="12"/>
        <v>136336.39000000001</v>
      </c>
      <c r="K312" s="2">
        <f t="shared" si="13"/>
        <v>136336.39000000001</v>
      </c>
      <c r="L312" s="2">
        <f t="shared" si="14"/>
        <v>0</v>
      </c>
    </row>
    <row r="313" spans="1:12" ht="15" customHeight="1" x14ac:dyDescent="0.25">
      <c r="A313" s="9" t="s">
        <v>306</v>
      </c>
      <c r="B313" s="27">
        <v>56755</v>
      </c>
      <c r="C313" s="3">
        <v>0</v>
      </c>
      <c r="D313" s="16">
        <v>100</v>
      </c>
      <c r="E313" s="16">
        <v>133</v>
      </c>
      <c r="F313" s="3">
        <v>69.563000000000002</v>
      </c>
      <c r="G313" s="3">
        <v>23</v>
      </c>
      <c r="H313" s="3">
        <v>0</v>
      </c>
      <c r="I313" s="16">
        <v>0</v>
      </c>
      <c r="J313" s="27">
        <f t="shared" si="12"/>
        <v>57080.563000000002</v>
      </c>
      <c r="K313" s="2">
        <f t="shared" si="13"/>
        <v>57080.563000000002</v>
      </c>
      <c r="L313" s="2">
        <f t="shared" si="14"/>
        <v>0</v>
      </c>
    </row>
    <row r="314" spans="1:12" ht="15" customHeight="1" x14ac:dyDescent="0.25">
      <c r="A314" s="9" t="s">
        <v>307</v>
      </c>
      <c r="B314" s="27">
        <v>42139</v>
      </c>
      <c r="C314" s="3">
        <v>0</v>
      </c>
      <c r="D314" s="16">
        <v>100</v>
      </c>
      <c r="E314" s="16">
        <v>78</v>
      </c>
      <c r="F314" s="3">
        <v>44.177</v>
      </c>
      <c r="G314" s="3">
        <v>19</v>
      </c>
      <c r="H314" s="3">
        <v>0</v>
      </c>
      <c r="I314" s="16">
        <v>0</v>
      </c>
      <c r="J314" s="27">
        <f t="shared" si="12"/>
        <v>42380.177000000003</v>
      </c>
      <c r="K314" s="2">
        <f t="shared" si="13"/>
        <v>42380.177000000003</v>
      </c>
      <c r="L314" s="2">
        <f t="shared" si="14"/>
        <v>0</v>
      </c>
    </row>
    <row r="315" spans="1:12" ht="15" customHeight="1" x14ac:dyDescent="0.25">
      <c r="A315" s="11" t="s">
        <v>308</v>
      </c>
      <c r="B315" s="32">
        <v>235081</v>
      </c>
      <c r="C315" s="4">
        <v>0</v>
      </c>
      <c r="D315" s="17">
        <v>1100</v>
      </c>
      <c r="E315" s="17">
        <v>771</v>
      </c>
      <c r="F315" s="4">
        <v>3465.6000000000004</v>
      </c>
      <c r="G315" s="4">
        <v>68</v>
      </c>
      <c r="H315" s="4">
        <v>0</v>
      </c>
      <c r="I315" s="17">
        <v>0</v>
      </c>
      <c r="J315" s="32">
        <f t="shared" si="12"/>
        <v>240485.6</v>
      </c>
      <c r="K315" s="2">
        <f t="shared" si="13"/>
        <v>240485.6</v>
      </c>
      <c r="L315" s="2">
        <f t="shared" si="14"/>
        <v>0</v>
      </c>
    </row>
    <row r="316" spans="1:12" ht="15" customHeight="1" x14ac:dyDescent="0.25">
      <c r="A316" s="12" t="s">
        <v>309</v>
      </c>
      <c r="B316" s="27">
        <v>345171</v>
      </c>
      <c r="C316" s="3">
        <v>0</v>
      </c>
      <c r="D316" s="16">
        <v>1300</v>
      </c>
      <c r="E316" s="18">
        <v>1190</v>
      </c>
      <c r="F316" s="8">
        <v>1162.5999999999999</v>
      </c>
      <c r="G316" s="8">
        <v>97</v>
      </c>
      <c r="H316" s="8">
        <v>1</v>
      </c>
      <c r="I316" s="18">
        <v>0</v>
      </c>
      <c r="J316" s="33">
        <f t="shared" si="12"/>
        <v>348921.59999999998</v>
      </c>
      <c r="K316" s="2">
        <f t="shared" si="13"/>
        <v>348921.59999999998</v>
      </c>
      <c r="L316" s="2">
        <f t="shared" si="14"/>
        <v>0</v>
      </c>
    </row>
    <row r="317" spans="1:12" ht="15" customHeight="1" x14ac:dyDescent="0.25">
      <c r="A317" s="9" t="s">
        <v>310</v>
      </c>
      <c r="B317" s="27">
        <v>225253</v>
      </c>
      <c r="C317" s="3">
        <v>0</v>
      </c>
      <c r="D317" s="16">
        <v>1100</v>
      </c>
      <c r="E317" s="16">
        <v>720</v>
      </c>
      <c r="F317" s="3">
        <v>412.5</v>
      </c>
      <c r="G317" s="3">
        <v>63</v>
      </c>
      <c r="H317" s="3">
        <v>0</v>
      </c>
      <c r="I317" s="16">
        <v>0</v>
      </c>
      <c r="J317" s="27">
        <f t="shared" si="12"/>
        <v>227548.5</v>
      </c>
      <c r="K317" s="2">
        <f t="shared" si="13"/>
        <v>227548.5</v>
      </c>
      <c r="L317" s="2">
        <f t="shared" si="14"/>
        <v>0</v>
      </c>
    </row>
    <row r="318" spans="1:12" ht="15" customHeight="1" x14ac:dyDescent="0.25">
      <c r="A318" s="11" t="s">
        <v>311</v>
      </c>
      <c r="B318" s="32">
        <v>170342</v>
      </c>
      <c r="C318" s="4">
        <v>0</v>
      </c>
      <c r="D318" s="17">
        <v>700</v>
      </c>
      <c r="E318" s="17">
        <v>552</v>
      </c>
      <c r="F318" s="4">
        <v>1533.1</v>
      </c>
      <c r="G318" s="4">
        <v>56</v>
      </c>
      <c r="H318" s="4">
        <v>0</v>
      </c>
      <c r="I318" s="17">
        <v>0</v>
      </c>
      <c r="J318" s="32">
        <f t="shared" si="12"/>
        <v>173183.1</v>
      </c>
      <c r="K318" s="2">
        <f t="shared" si="13"/>
        <v>173183.1</v>
      </c>
      <c r="L318" s="2">
        <f t="shared" si="14"/>
        <v>0</v>
      </c>
    </row>
    <row r="319" spans="1:12" ht="15" customHeight="1" x14ac:dyDescent="0.25">
      <c r="A319" s="12" t="s">
        <v>312</v>
      </c>
      <c r="B319" s="27">
        <v>332278</v>
      </c>
      <c r="C319" s="3">
        <v>0</v>
      </c>
      <c r="D319" s="16">
        <v>2300</v>
      </c>
      <c r="E319" s="18">
        <v>1129</v>
      </c>
      <c r="F319" s="8">
        <v>521.11800000000005</v>
      </c>
      <c r="G319" s="8">
        <v>98</v>
      </c>
      <c r="H319" s="8">
        <v>1</v>
      </c>
      <c r="I319" s="18">
        <v>0</v>
      </c>
      <c r="J319" s="33">
        <f t="shared" si="12"/>
        <v>336327.11800000002</v>
      </c>
      <c r="K319" s="2">
        <f t="shared" si="13"/>
        <v>336327.11800000002</v>
      </c>
      <c r="L319" s="2">
        <f t="shared" si="14"/>
        <v>0</v>
      </c>
    </row>
    <row r="320" spans="1:12" ht="15" customHeight="1" x14ac:dyDescent="0.25">
      <c r="A320" s="9" t="s">
        <v>313</v>
      </c>
      <c r="B320" s="27">
        <v>183966</v>
      </c>
      <c r="C320" s="3">
        <v>0</v>
      </c>
      <c r="D320" s="16">
        <v>300</v>
      </c>
      <c r="E320" s="16">
        <v>524</v>
      </c>
      <c r="F320" s="3">
        <v>242.07</v>
      </c>
      <c r="G320" s="3">
        <v>50</v>
      </c>
      <c r="H320" s="3">
        <v>0</v>
      </c>
      <c r="I320" s="16">
        <v>0</v>
      </c>
      <c r="J320" s="27">
        <f t="shared" si="12"/>
        <v>185082.07</v>
      </c>
      <c r="K320" s="2">
        <f t="shared" si="13"/>
        <v>185082.07</v>
      </c>
      <c r="L320" s="2">
        <f t="shared" si="14"/>
        <v>0</v>
      </c>
    </row>
    <row r="321" spans="1:12" ht="15" customHeight="1" x14ac:dyDescent="0.25">
      <c r="A321" s="11" t="s">
        <v>314</v>
      </c>
      <c r="B321" s="32">
        <v>585253</v>
      </c>
      <c r="C321" s="4">
        <v>0</v>
      </c>
      <c r="D321" s="17">
        <v>2400</v>
      </c>
      <c r="E321" s="17">
        <v>2044</v>
      </c>
      <c r="F321" s="4">
        <v>928.41600000000005</v>
      </c>
      <c r="G321" s="4">
        <v>165</v>
      </c>
      <c r="H321" s="4">
        <v>1</v>
      </c>
      <c r="I321" s="17">
        <v>0</v>
      </c>
      <c r="J321" s="32">
        <f t="shared" si="12"/>
        <v>590791.41599999997</v>
      </c>
      <c r="K321" s="2">
        <f t="shared" si="13"/>
        <v>590791.41599999997</v>
      </c>
      <c r="L321" s="2">
        <f t="shared" si="14"/>
        <v>0</v>
      </c>
    </row>
    <row r="322" spans="1:12" ht="15" customHeight="1" x14ac:dyDescent="0.25">
      <c r="A322" s="9" t="s">
        <v>315</v>
      </c>
      <c r="B322" s="27">
        <v>348971</v>
      </c>
      <c r="C322" s="3">
        <v>0</v>
      </c>
      <c r="D322" s="16">
        <v>2000</v>
      </c>
      <c r="E322" s="16">
        <v>993</v>
      </c>
      <c r="F322" s="3">
        <v>1695.9</v>
      </c>
      <c r="G322" s="3">
        <v>94</v>
      </c>
      <c r="H322" s="3">
        <v>1</v>
      </c>
      <c r="I322" s="16">
        <v>0</v>
      </c>
      <c r="J322" s="27">
        <f t="shared" si="12"/>
        <v>353754.9</v>
      </c>
      <c r="K322" s="2">
        <f t="shared" si="13"/>
        <v>353754.9</v>
      </c>
      <c r="L322" s="2">
        <f t="shared" si="14"/>
        <v>0</v>
      </c>
    </row>
    <row r="323" spans="1:12" ht="15" customHeight="1" x14ac:dyDescent="0.25">
      <c r="A323" s="9" t="s">
        <v>316</v>
      </c>
      <c r="B323" s="27">
        <v>78278</v>
      </c>
      <c r="C323" s="3">
        <v>0</v>
      </c>
      <c r="D323" s="16">
        <v>300</v>
      </c>
      <c r="E323" s="16">
        <v>244</v>
      </c>
      <c r="F323" s="3">
        <v>412.90000000000003</v>
      </c>
      <c r="G323" s="3">
        <v>29</v>
      </c>
      <c r="H323" s="3">
        <v>0</v>
      </c>
      <c r="I323" s="16">
        <v>0</v>
      </c>
      <c r="J323" s="27">
        <f t="shared" si="12"/>
        <v>79263.899999999994</v>
      </c>
      <c r="K323" s="2">
        <f t="shared" si="13"/>
        <v>79263.899999999994</v>
      </c>
      <c r="L323" s="2">
        <f t="shared" si="14"/>
        <v>0</v>
      </c>
    </row>
    <row r="324" spans="1:12" ht="15" customHeight="1" x14ac:dyDescent="0.25">
      <c r="A324" s="11" t="s">
        <v>317</v>
      </c>
      <c r="B324" s="32">
        <v>1931843</v>
      </c>
      <c r="C324" s="4">
        <v>0</v>
      </c>
      <c r="D324" s="17">
        <v>27789</v>
      </c>
      <c r="E324" s="17">
        <v>6568</v>
      </c>
      <c r="F324" s="4">
        <v>3403.4520000000002</v>
      </c>
      <c r="G324" s="4">
        <v>672</v>
      </c>
      <c r="H324" s="4">
        <v>5</v>
      </c>
      <c r="I324" s="17">
        <v>0</v>
      </c>
      <c r="J324" s="32">
        <f t="shared" si="12"/>
        <v>1970280.452</v>
      </c>
      <c r="K324" s="2">
        <f t="shared" si="13"/>
        <v>1970280.452</v>
      </c>
      <c r="L324" s="2">
        <f t="shared" si="14"/>
        <v>0</v>
      </c>
    </row>
    <row r="325" spans="1:12" ht="15" customHeight="1" x14ac:dyDescent="0.25">
      <c r="A325" s="12" t="s">
        <v>318</v>
      </c>
      <c r="B325" s="27">
        <v>752952</v>
      </c>
      <c r="C325" s="3">
        <v>0</v>
      </c>
      <c r="D325" s="16">
        <v>3872</v>
      </c>
      <c r="E325" s="18">
        <v>2656</v>
      </c>
      <c r="F325" s="8">
        <v>6779.9000000000005</v>
      </c>
      <c r="G325" s="8">
        <v>220</v>
      </c>
      <c r="H325" s="8">
        <v>2</v>
      </c>
      <c r="I325" s="18">
        <v>0</v>
      </c>
      <c r="J325" s="33">
        <f t="shared" si="12"/>
        <v>766481.9</v>
      </c>
      <c r="K325" s="2">
        <f t="shared" si="13"/>
        <v>766481.9</v>
      </c>
      <c r="L325" s="2">
        <f t="shared" si="14"/>
        <v>0</v>
      </c>
    </row>
    <row r="326" spans="1:12" ht="15" customHeight="1" x14ac:dyDescent="0.25">
      <c r="A326" s="9" t="s">
        <v>319</v>
      </c>
      <c r="B326" s="27">
        <v>772718</v>
      </c>
      <c r="C326" s="3">
        <v>0</v>
      </c>
      <c r="D326" s="16">
        <v>6127</v>
      </c>
      <c r="E326" s="16">
        <v>1847</v>
      </c>
      <c r="F326" s="3">
        <v>2492.8000000000002</v>
      </c>
      <c r="G326" s="3">
        <v>188</v>
      </c>
      <c r="H326" s="3">
        <v>2</v>
      </c>
      <c r="I326" s="16">
        <v>0</v>
      </c>
      <c r="J326" s="27">
        <f t="shared" si="12"/>
        <v>783374.8</v>
      </c>
      <c r="K326" s="2">
        <f t="shared" si="13"/>
        <v>783374.8</v>
      </c>
      <c r="L326" s="2">
        <f t="shared" si="14"/>
        <v>0</v>
      </c>
    </row>
    <row r="327" spans="1:12" ht="15" customHeight="1" x14ac:dyDescent="0.25">
      <c r="A327" s="11" t="s">
        <v>320</v>
      </c>
      <c r="B327" s="32">
        <v>101627</v>
      </c>
      <c r="C327" s="4">
        <v>0</v>
      </c>
      <c r="D327" s="17">
        <v>110</v>
      </c>
      <c r="E327" s="17">
        <v>237</v>
      </c>
      <c r="F327" s="4">
        <v>111.086</v>
      </c>
      <c r="G327" s="4">
        <v>31</v>
      </c>
      <c r="H327" s="4">
        <v>0</v>
      </c>
      <c r="I327" s="17">
        <v>0</v>
      </c>
      <c r="J327" s="32">
        <f t="shared" si="12"/>
        <v>102116.086</v>
      </c>
      <c r="K327" s="2">
        <f t="shared" si="13"/>
        <v>102116.086</v>
      </c>
      <c r="L327" s="2">
        <f t="shared" si="14"/>
        <v>0</v>
      </c>
    </row>
    <row r="328" spans="1:12" ht="15" customHeight="1" x14ac:dyDescent="0.25">
      <c r="A328" s="12" t="s">
        <v>321</v>
      </c>
      <c r="B328" s="27">
        <v>212313</v>
      </c>
      <c r="C328" s="3">
        <v>0</v>
      </c>
      <c r="D328" s="16">
        <v>1761</v>
      </c>
      <c r="E328" s="18">
        <v>606</v>
      </c>
      <c r="F328" s="8">
        <v>6199.9000000000005</v>
      </c>
      <c r="G328" s="8">
        <v>57</v>
      </c>
      <c r="H328" s="8">
        <v>0</v>
      </c>
      <c r="I328" s="18">
        <v>0</v>
      </c>
      <c r="J328" s="33">
        <f t="shared" ref="J328:J362" si="15">SUM(B328:I328)</f>
        <v>220936.9</v>
      </c>
      <c r="K328" s="2">
        <f t="shared" ref="K328:K362" si="16">SUM(B328:I328)</f>
        <v>220936.9</v>
      </c>
      <c r="L328" s="2">
        <f t="shared" ref="L328:L362" si="17">K328-J328</f>
        <v>0</v>
      </c>
    </row>
    <row r="329" spans="1:12" ht="15" customHeight="1" x14ac:dyDescent="0.25">
      <c r="A329" s="9" t="s">
        <v>322</v>
      </c>
      <c r="B329" s="27">
        <v>477036</v>
      </c>
      <c r="C329" s="3">
        <v>0</v>
      </c>
      <c r="D329" s="16">
        <v>4403</v>
      </c>
      <c r="E329" s="16">
        <v>1085</v>
      </c>
      <c r="F329" s="3">
        <v>13178.3</v>
      </c>
      <c r="G329" s="3">
        <v>106</v>
      </c>
      <c r="H329" s="3">
        <v>1</v>
      </c>
      <c r="I329" s="16">
        <v>0</v>
      </c>
      <c r="J329" s="27">
        <f t="shared" si="15"/>
        <v>495809.3</v>
      </c>
      <c r="K329" s="2">
        <f t="shared" si="16"/>
        <v>495809.3</v>
      </c>
      <c r="L329" s="2">
        <f t="shared" si="17"/>
        <v>0</v>
      </c>
    </row>
    <row r="330" spans="1:12" ht="15" customHeight="1" x14ac:dyDescent="0.25">
      <c r="A330" s="11" t="s">
        <v>323</v>
      </c>
      <c r="B330" s="32">
        <v>125518</v>
      </c>
      <c r="C330" s="4">
        <v>0</v>
      </c>
      <c r="D330" s="17">
        <v>326</v>
      </c>
      <c r="E330" s="17">
        <v>340</v>
      </c>
      <c r="F330" s="4">
        <v>165.56299999999999</v>
      </c>
      <c r="G330" s="4">
        <v>35</v>
      </c>
      <c r="H330" s="4">
        <v>0</v>
      </c>
      <c r="I330" s="17">
        <v>0</v>
      </c>
      <c r="J330" s="32">
        <f t="shared" si="15"/>
        <v>126384.56299999999</v>
      </c>
      <c r="K330" s="2">
        <f t="shared" si="16"/>
        <v>126384.56299999999</v>
      </c>
      <c r="L330" s="2">
        <f t="shared" si="17"/>
        <v>0</v>
      </c>
    </row>
    <row r="331" spans="1:12" ht="15" customHeight="1" x14ac:dyDescent="0.25">
      <c r="A331" s="9" t="s">
        <v>324</v>
      </c>
      <c r="B331" s="27">
        <v>185031</v>
      </c>
      <c r="C331" s="3">
        <v>0</v>
      </c>
      <c r="D331" s="16">
        <v>524</v>
      </c>
      <c r="E331" s="16">
        <v>537</v>
      </c>
      <c r="F331" s="3">
        <v>1761.1</v>
      </c>
      <c r="G331" s="3">
        <v>48</v>
      </c>
      <c r="H331" s="3">
        <v>0</v>
      </c>
      <c r="I331" s="16">
        <v>0</v>
      </c>
      <c r="J331" s="27">
        <f t="shared" si="15"/>
        <v>187901.1</v>
      </c>
      <c r="K331" s="2">
        <f t="shared" si="16"/>
        <v>187901.1</v>
      </c>
      <c r="L331" s="2">
        <f t="shared" si="17"/>
        <v>0</v>
      </c>
    </row>
    <row r="332" spans="1:12" ht="15" customHeight="1" x14ac:dyDescent="0.25">
      <c r="A332" s="9" t="s">
        <v>325</v>
      </c>
      <c r="B332" s="27">
        <v>71515</v>
      </c>
      <c r="C332" s="3">
        <v>0</v>
      </c>
      <c r="D332" s="16">
        <v>730</v>
      </c>
      <c r="E332" s="16">
        <v>197</v>
      </c>
      <c r="F332" s="3">
        <v>1987.3999999999999</v>
      </c>
      <c r="G332" s="3">
        <v>25</v>
      </c>
      <c r="H332" s="3">
        <v>0</v>
      </c>
      <c r="I332" s="16">
        <v>0</v>
      </c>
      <c r="J332" s="27">
        <f t="shared" si="15"/>
        <v>74454.399999999994</v>
      </c>
      <c r="K332" s="2">
        <f t="shared" si="16"/>
        <v>74454.399999999994</v>
      </c>
      <c r="L332" s="2">
        <f t="shared" si="17"/>
        <v>0</v>
      </c>
    </row>
    <row r="333" spans="1:12" ht="15" customHeight="1" x14ac:dyDescent="0.25">
      <c r="A333" s="11" t="s">
        <v>326</v>
      </c>
      <c r="B333" s="32">
        <v>60481</v>
      </c>
      <c r="C333" s="4">
        <v>0</v>
      </c>
      <c r="D333" s="17">
        <v>149</v>
      </c>
      <c r="E333" s="17">
        <v>136</v>
      </c>
      <c r="F333" s="4">
        <v>74.599999999999994</v>
      </c>
      <c r="G333" s="4">
        <v>23</v>
      </c>
      <c r="H333" s="4">
        <v>0</v>
      </c>
      <c r="I333" s="17">
        <v>0</v>
      </c>
      <c r="J333" s="32">
        <f t="shared" si="15"/>
        <v>60863.6</v>
      </c>
      <c r="K333" s="2">
        <f t="shared" si="16"/>
        <v>60863.6</v>
      </c>
      <c r="L333" s="2">
        <f t="shared" si="17"/>
        <v>0</v>
      </c>
    </row>
    <row r="334" spans="1:12" ht="15" customHeight="1" x14ac:dyDescent="0.25">
      <c r="A334" s="12" t="s">
        <v>327</v>
      </c>
      <c r="B334" s="27">
        <v>66086</v>
      </c>
      <c r="C334" s="3">
        <v>0</v>
      </c>
      <c r="D334" s="16">
        <v>231</v>
      </c>
      <c r="E334" s="18">
        <v>131</v>
      </c>
      <c r="F334" s="8">
        <v>383.1</v>
      </c>
      <c r="G334" s="8">
        <v>22</v>
      </c>
      <c r="H334" s="8">
        <v>0</v>
      </c>
      <c r="I334" s="18">
        <v>0</v>
      </c>
      <c r="J334" s="33">
        <f t="shared" si="15"/>
        <v>66853.100000000006</v>
      </c>
      <c r="K334" s="2">
        <f t="shared" si="16"/>
        <v>66853.100000000006</v>
      </c>
      <c r="L334" s="2">
        <f t="shared" si="17"/>
        <v>0</v>
      </c>
    </row>
    <row r="335" spans="1:12" ht="15" customHeight="1" x14ac:dyDescent="0.25">
      <c r="A335" s="9" t="s">
        <v>328</v>
      </c>
      <c r="B335" s="27">
        <v>138292</v>
      </c>
      <c r="C335" s="3">
        <v>0</v>
      </c>
      <c r="D335" s="16">
        <v>478</v>
      </c>
      <c r="E335" s="16">
        <v>431</v>
      </c>
      <c r="F335" s="3">
        <v>876.09999999999991</v>
      </c>
      <c r="G335" s="3">
        <v>45</v>
      </c>
      <c r="H335" s="3">
        <v>0</v>
      </c>
      <c r="I335" s="16">
        <v>0</v>
      </c>
      <c r="J335" s="27">
        <f t="shared" si="15"/>
        <v>140122.1</v>
      </c>
      <c r="K335" s="2">
        <f t="shared" si="16"/>
        <v>140122.1</v>
      </c>
      <c r="L335" s="2">
        <f t="shared" si="17"/>
        <v>0</v>
      </c>
    </row>
    <row r="336" spans="1:12" ht="15" customHeight="1" x14ac:dyDescent="0.25">
      <c r="A336" s="11" t="s">
        <v>329</v>
      </c>
      <c r="B336" s="32">
        <v>88067</v>
      </c>
      <c r="C336" s="4">
        <v>0</v>
      </c>
      <c r="D336" s="17">
        <v>357</v>
      </c>
      <c r="E336" s="17">
        <v>258</v>
      </c>
      <c r="F336" s="4">
        <v>117.64</v>
      </c>
      <c r="G336" s="4">
        <v>31</v>
      </c>
      <c r="H336" s="4">
        <v>0</v>
      </c>
      <c r="I336" s="17">
        <v>0</v>
      </c>
      <c r="J336" s="32">
        <f t="shared" si="15"/>
        <v>88830.64</v>
      </c>
      <c r="K336" s="2">
        <f t="shared" si="16"/>
        <v>88830.64</v>
      </c>
      <c r="L336" s="2">
        <f t="shared" si="17"/>
        <v>0</v>
      </c>
    </row>
    <row r="337" spans="1:12" ht="15" customHeight="1" x14ac:dyDescent="0.25">
      <c r="A337" s="12" t="s">
        <v>330</v>
      </c>
      <c r="B337" s="27">
        <v>224303</v>
      </c>
      <c r="C337" s="3">
        <v>0</v>
      </c>
      <c r="D337" s="16">
        <v>688</v>
      </c>
      <c r="E337" s="18">
        <v>712</v>
      </c>
      <c r="F337" s="8">
        <v>344.017</v>
      </c>
      <c r="G337" s="8">
        <v>68</v>
      </c>
      <c r="H337" s="8">
        <v>0</v>
      </c>
      <c r="I337" s="18">
        <v>0</v>
      </c>
      <c r="J337" s="33">
        <f t="shared" si="15"/>
        <v>226115.01699999999</v>
      </c>
      <c r="K337" s="2">
        <f t="shared" si="16"/>
        <v>226115.01699999999</v>
      </c>
      <c r="L337" s="2">
        <f t="shared" si="17"/>
        <v>0</v>
      </c>
    </row>
    <row r="338" spans="1:12" ht="15" customHeight="1" x14ac:dyDescent="0.25">
      <c r="A338" s="9" t="s">
        <v>331</v>
      </c>
      <c r="B338" s="27">
        <v>113818</v>
      </c>
      <c r="C338" s="3">
        <v>0</v>
      </c>
      <c r="D338" s="16">
        <v>179</v>
      </c>
      <c r="E338" s="16">
        <v>377</v>
      </c>
      <c r="F338" s="3">
        <v>175.32900000000001</v>
      </c>
      <c r="G338" s="3">
        <v>40</v>
      </c>
      <c r="H338" s="3">
        <v>0</v>
      </c>
      <c r="I338" s="16">
        <v>0</v>
      </c>
      <c r="J338" s="27">
        <f t="shared" si="15"/>
        <v>114589.329</v>
      </c>
      <c r="K338" s="2">
        <f t="shared" si="16"/>
        <v>114589.329</v>
      </c>
      <c r="L338" s="2">
        <f t="shared" si="17"/>
        <v>0</v>
      </c>
    </row>
    <row r="339" spans="1:12" ht="15" customHeight="1" x14ac:dyDescent="0.25">
      <c r="A339" s="11" t="s">
        <v>332</v>
      </c>
      <c r="B339" s="32">
        <v>66317</v>
      </c>
      <c r="C339" s="4">
        <v>0</v>
      </c>
      <c r="D339" s="17">
        <v>326</v>
      </c>
      <c r="E339" s="17">
        <v>145</v>
      </c>
      <c r="F339" s="4">
        <v>239.1</v>
      </c>
      <c r="G339" s="4">
        <v>23</v>
      </c>
      <c r="H339" s="4">
        <v>0</v>
      </c>
      <c r="I339" s="17">
        <v>0</v>
      </c>
      <c r="J339" s="32">
        <f t="shared" si="15"/>
        <v>67050.100000000006</v>
      </c>
      <c r="K339" s="2">
        <f t="shared" si="16"/>
        <v>67050.100000000006</v>
      </c>
      <c r="L339" s="2">
        <f t="shared" si="17"/>
        <v>0</v>
      </c>
    </row>
    <row r="340" spans="1:12" ht="15" customHeight="1" x14ac:dyDescent="0.25">
      <c r="A340" s="9" t="s">
        <v>333</v>
      </c>
      <c r="B340" s="27">
        <v>618859</v>
      </c>
      <c r="C340" s="3">
        <v>0</v>
      </c>
      <c r="D340" s="16">
        <v>1445</v>
      </c>
      <c r="E340" s="16">
        <v>1663</v>
      </c>
      <c r="F340" s="3">
        <v>2731</v>
      </c>
      <c r="G340" s="3">
        <v>138</v>
      </c>
      <c r="H340" s="3">
        <v>1</v>
      </c>
      <c r="I340" s="16">
        <v>0</v>
      </c>
      <c r="J340" s="27">
        <f t="shared" si="15"/>
        <v>624837</v>
      </c>
      <c r="K340" s="2">
        <f t="shared" si="16"/>
        <v>624837</v>
      </c>
      <c r="L340" s="2">
        <f t="shared" si="17"/>
        <v>0</v>
      </c>
    </row>
    <row r="341" spans="1:12" ht="15" customHeight="1" x14ac:dyDescent="0.25">
      <c r="A341" s="9" t="s">
        <v>334</v>
      </c>
      <c r="B341" s="27">
        <v>216103</v>
      </c>
      <c r="C341" s="3">
        <v>0</v>
      </c>
      <c r="D341" s="16">
        <v>903</v>
      </c>
      <c r="E341" s="16">
        <v>667</v>
      </c>
      <c r="F341" s="3">
        <v>312.64299999999997</v>
      </c>
      <c r="G341" s="3">
        <v>61</v>
      </c>
      <c r="H341" s="3">
        <v>0</v>
      </c>
      <c r="I341" s="16">
        <v>0</v>
      </c>
      <c r="J341" s="27">
        <f t="shared" si="15"/>
        <v>218046.64300000001</v>
      </c>
      <c r="K341" s="2">
        <f t="shared" si="16"/>
        <v>218046.64300000001</v>
      </c>
      <c r="L341" s="2">
        <f t="shared" si="17"/>
        <v>0</v>
      </c>
    </row>
    <row r="342" spans="1:12" ht="15" customHeight="1" x14ac:dyDescent="0.25">
      <c r="A342" s="11" t="s">
        <v>335</v>
      </c>
      <c r="B342" s="32">
        <v>111602</v>
      </c>
      <c r="C342" s="4">
        <v>0</v>
      </c>
      <c r="D342" s="17">
        <v>624</v>
      </c>
      <c r="E342" s="17">
        <v>286</v>
      </c>
      <c r="F342" s="4">
        <v>134.91399999999999</v>
      </c>
      <c r="G342" s="4">
        <v>33</v>
      </c>
      <c r="H342" s="4">
        <v>0</v>
      </c>
      <c r="I342" s="17">
        <v>0</v>
      </c>
      <c r="J342" s="32">
        <f t="shared" si="15"/>
        <v>112679.914</v>
      </c>
      <c r="K342" s="2">
        <f t="shared" si="16"/>
        <v>112679.914</v>
      </c>
      <c r="L342" s="2">
        <f t="shared" si="17"/>
        <v>0</v>
      </c>
    </row>
    <row r="343" spans="1:12" ht="15" customHeight="1" x14ac:dyDescent="0.25">
      <c r="A343" s="12" t="s">
        <v>336</v>
      </c>
      <c r="B343" s="27">
        <v>145976</v>
      </c>
      <c r="C343" s="3">
        <v>0</v>
      </c>
      <c r="D343" s="16">
        <v>212</v>
      </c>
      <c r="E343" s="18">
        <v>377</v>
      </c>
      <c r="F343" s="8">
        <v>173.922</v>
      </c>
      <c r="G343" s="8">
        <v>37</v>
      </c>
      <c r="H343" s="8">
        <v>0</v>
      </c>
      <c r="I343" s="18">
        <v>0</v>
      </c>
      <c r="J343" s="33">
        <f t="shared" si="15"/>
        <v>146775.92199999999</v>
      </c>
      <c r="K343" s="2">
        <f t="shared" si="16"/>
        <v>146775.92199999999</v>
      </c>
      <c r="L343" s="2">
        <f t="shared" si="17"/>
        <v>0</v>
      </c>
    </row>
    <row r="344" spans="1:12" ht="15" customHeight="1" x14ac:dyDescent="0.25">
      <c r="A344" s="9" t="s">
        <v>337</v>
      </c>
      <c r="B344" s="27">
        <v>96120</v>
      </c>
      <c r="C344" s="3">
        <v>0</v>
      </c>
      <c r="D344" s="16">
        <v>437</v>
      </c>
      <c r="E344" s="16">
        <v>240</v>
      </c>
      <c r="F344" s="3">
        <v>549.9</v>
      </c>
      <c r="G344" s="3">
        <v>30</v>
      </c>
      <c r="H344" s="3">
        <v>0</v>
      </c>
      <c r="I344" s="16">
        <v>0</v>
      </c>
      <c r="J344" s="27">
        <f t="shared" si="15"/>
        <v>97376.9</v>
      </c>
      <c r="K344" s="2">
        <f t="shared" si="16"/>
        <v>97376.9</v>
      </c>
      <c r="L344" s="2">
        <f t="shared" si="17"/>
        <v>0</v>
      </c>
    </row>
    <row r="345" spans="1:12" ht="15" customHeight="1" x14ac:dyDescent="0.25">
      <c r="A345" s="11" t="s">
        <v>338</v>
      </c>
      <c r="B345" s="32">
        <v>100226</v>
      </c>
      <c r="C345" s="4">
        <v>0</v>
      </c>
      <c r="D345" s="17">
        <v>602</v>
      </c>
      <c r="E345" s="17">
        <v>274</v>
      </c>
      <c r="F345" s="4">
        <v>164.8</v>
      </c>
      <c r="G345" s="4">
        <v>31</v>
      </c>
      <c r="H345" s="4">
        <v>0</v>
      </c>
      <c r="I345" s="17">
        <v>0</v>
      </c>
      <c r="J345" s="32">
        <f t="shared" si="15"/>
        <v>101297.8</v>
      </c>
      <c r="K345" s="2">
        <f t="shared" si="16"/>
        <v>101297.8</v>
      </c>
      <c r="L345" s="2">
        <f t="shared" si="17"/>
        <v>0</v>
      </c>
    </row>
    <row r="346" spans="1:12" ht="15" customHeight="1" x14ac:dyDescent="0.25">
      <c r="A346" s="12" t="s">
        <v>339</v>
      </c>
      <c r="B346" s="27">
        <v>127702</v>
      </c>
      <c r="C346" s="3">
        <v>0</v>
      </c>
      <c r="D346" s="16">
        <v>583</v>
      </c>
      <c r="E346" s="18">
        <v>320</v>
      </c>
      <c r="F346" s="8">
        <v>366.9</v>
      </c>
      <c r="G346" s="8">
        <v>39</v>
      </c>
      <c r="H346" s="8">
        <v>0</v>
      </c>
      <c r="I346" s="18">
        <v>0</v>
      </c>
      <c r="J346" s="33">
        <f t="shared" si="15"/>
        <v>129010.9</v>
      </c>
      <c r="K346" s="2">
        <f t="shared" si="16"/>
        <v>129010.9</v>
      </c>
      <c r="L346" s="2">
        <f t="shared" si="17"/>
        <v>0</v>
      </c>
    </row>
    <row r="347" spans="1:12" ht="15" customHeight="1" x14ac:dyDescent="0.25">
      <c r="A347" s="9" t="s">
        <v>340</v>
      </c>
      <c r="B347" s="27">
        <v>177153</v>
      </c>
      <c r="C347" s="3">
        <v>0</v>
      </c>
      <c r="D347" s="16">
        <v>274</v>
      </c>
      <c r="E347" s="16">
        <v>550</v>
      </c>
      <c r="F347" s="3">
        <v>1230.8</v>
      </c>
      <c r="G347" s="3">
        <v>53</v>
      </c>
      <c r="H347" s="3">
        <v>0</v>
      </c>
      <c r="I347" s="16">
        <v>0</v>
      </c>
      <c r="J347" s="27">
        <f t="shared" si="15"/>
        <v>179260.79999999999</v>
      </c>
      <c r="K347" s="2">
        <f t="shared" si="16"/>
        <v>179260.79999999999</v>
      </c>
      <c r="L347" s="2">
        <f t="shared" si="17"/>
        <v>0</v>
      </c>
    </row>
    <row r="348" spans="1:12" ht="15" customHeight="1" x14ac:dyDescent="0.25">
      <c r="A348" s="11" t="s">
        <v>341</v>
      </c>
      <c r="B348" s="32">
        <v>84814</v>
      </c>
      <c r="C348" s="4">
        <v>0</v>
      </c>
      <c r="D348" s="17">
        <v>165</v>
      </c>
      <c r="E348" s="17">
        <v>153</v>
      </c>
      <c r="F348" s="4">
        <v>86.885999999999996</v>
      </c>
      <c r="G348" s="4">
        <v>24</v>
      </c>
      <c r="H348" s="4">
        <v>0</v>
      </c>
      <c r="I348" s="17">
        <v>0</v>
      </c>
      <c r="J348" s="32">
        <f t="shared" si="15"/>
        <v>85242.885999999999</v>
      </c>
      <c r="K348" s="2">
        <f t="shared" si="16"/>
        <v>85242.885999999999</v>
      </c>
      <c r="L348" s="2">
        <f t="shared" si="17"/>
        <v>0</v>
      </c>
    </row>
    <row r="349" spans="1:12" ht="15" customHeight="1" x14ac:dyDescent="0.25">
      <c r="A349" s="9" t="s">
        <v>342</v>
      </c>
      <c r="B349" s="27">
        <v>155887</v>
      </c>
      <c r="C349" s="3">
        <v>0</v>
      </c>
      <c r="D349" s="16">
        <v>253</v>
      </c>
      <c r="E349" s="16">
        <v>289</v>
      </c>
      <c r="F349" s="3">
        <v>173.88200000000001</v>
      </c>
      <c r="G349" s="3">
        <v>39</v>
      </c>
      <c r="H349" s="3">
        <v>0</v>
      </c>
      <c r="I349" s="16">
        <v>0</v>
      </c>
      <c r="J349" s="27">
        <f t="shared" si="15"/>
        <v>156641.88200000001</v>
      </c>
      <c r="K349" s="2">
        <f t="shared" si="16"/>
        <v>156641.88200000001</v>
      </c>
      <c r="L349" s="2">
        <f t="shared" si="17"/>
        <v>0</v>
      </c>
    </row>
    <row r="350" spans="1:12" ht="15" customHeight="1" x14ac:dyDescent="0.25">
      <c r="A350" s="9" t="s">
        <v>343</v>
      </c>
      <c r="B350" s="27">
        <v>72030</v>
      </c>
      <c r="C350" s="3">
        <v>0</v>
      </c>
      <c r="D350" s="16">
        <v>144</v>
      </c>
      <c r="E350" s="16">
        <v>116</v>
      </c>
      <c r="F350" s="3">
        <v>526.1</v>
      </c>
      <c r="G350" s="3">
        <v>21</v>
      </c>
      <c r="H350" s="3">
        <v>0</v>
      </c>
      <c r="I350" s="16">
        <v>0</v>
      </c>
      <c r="J350" s="27">
        <f t="shared" si="15"/>
        <v>72837.100000000006</v>
      </c>
      <c r="K350" s="2">
        <f t="shared" si="16"/>
        <v>72837.100000000006</v>
      </c>
      <c r="L350" s="2">
        <f t="shared" si="17"/>
        <v>0</v>
      </c>
    </row>
    <row r="351" spans="1:12" ht="15" customHeight="1" x14ac:dyDescent="0.25">
      <c r="A351" s="11" t="s">
        <v>344</v>
      </c>
      <c r="B351" s="32">
        <v>71772</v>
      </c>
      <c r="C351" s="4">
        <v>0</v>
      </c>
      <c r="D351" s="17">
        <v>30</v>
      </c>
      <c r="E351" s="17">
        <v>107</v>
      </c>
      <c r="F351" s="4">
        <v>120.5</v>
      </c>
      <c r="G351" s="4">
        <v>22</v>
      </c>
      <c r="H351" s="4">
        <v>0</v>
      </c>
      <c r="I351" s="17">
        <v>0</v>
      </c>
      <c r="J351" s="32">
        <f t="shared" si="15"/>
        <v>72051.5</v>
      </c>
      <c r="K351" s="2">
        <f t="shared" si="16"/>
        <v>72051.5</v>
      </c>
      <c r="L351" s="2">
        <f t="shared" si="17"/>
        <v>0</v>
      </c>
    </row>
    <row r="352" spans="1:12" ht="15" customHeight="1" x14ac:dyDescent="0.25">
      <c r="A352" s="12" t="s">
        <v>345</v>
      </c>
      <c r="B352" s="27">
        <v>78837</v>
      </c>
      <c r="C352" s="3">
        <v>0</v>
      </c>
      <c r="D352" s="16">
        <v>142</v>
      </c>
      <c r="E352" s="18">
        <v>151</v>
      </c>
      <c r="F352" s="8">
        <v>289.8</v>
      </c>
      <c r="G352" s="8">
        <v>24</v>
      </c>
      <c r="H352" s="8">
        <v>0</v>
      </c>
      <c r="I352" s="18">
        <v>0</v>
      </c>
      <c r="J352" s="33">
        <f t="shared" si="15"/>
        <v>79443.8</v>
      </c>
      <c r="K352" s="2">
        <f t="shared" si="16"/>
        <v>79443.8</v>
      </c>
      <c r="L352" s="2">
        <f t="shared" si="17"/>
        <v>0</v>
      </c>
    </row>
    <row r="353" spans="1:12" ht="15" customHeight="1" x14ac:dyDescent="0.25">
      <c r="A353" s="9" t="s">
        <v>346</v>
      </c>
      <c r="B353" s="27">
        <v>139134</v>
      </c>
      <c r="C353" s="3">
        <v>0</v>
      </c>
      <c r="D353" s="16">
        <v>1265</v>
      </c>
      <c r="E353" s="16">
        <v>342</v>
      </c>
      <c r="F353" s="3">
        <v>164.001</v>
      </c>
      <c r="G353" s="3">
        <v>41</v>
      </c>
      <c r="H353" s="3">
        <v>0</v>
      </c>
      <c r="I353" s="16">
        <v>0</v>
      </c>
      <c r="J353" s="27">
        <f t="shared" si="15"/>
        <v>140946.00099999999</v>
      </c>
      <c r="K353" s="2">
        <f t="shared" si="16"/>
        <v>140946.00099999999</v>
      </c>
      <c r="L353" s="2">
        <f t="shared" si="17"/>
        <v>0</v>
      </c>
    </row>
    <row r="354" spans="1:12" ht="15" customHeight="1" x14ac:dyDescent="0.25">
      <c r="A354" s="11" t="s">
        <v>347</v>
      </c>
      <c r="B354" s="32">
        <v>150626</v>
      </c>
      <c r="C354" s="4">
        <v>0</v>
      </c>
      <c r="D354" s="17">
        <v>1069</v>
      </c>
      <c r="E354" s="17">
        <v>450</v>
      </c>
      <c r="F354" s="4">
        <v>985.1</v>
      </c>
      <c r="G354" s="4">
        <v>48</v>
      </c>
      <c r="H354" s="4">
        <v>0</v>
      </c>
      <c r="I354" s="17">
        <v>0</v>
      </c>
      <c r="J354" s="32">
        <f t="shared" si="15"/>
        <v>153178.1</v>
      </c>
      <c r="K354" s="2">
        <f t="shared" si="16"/>
        <v>153178.1</v>
      </c>
      <c r="L354" s="2">
        <f t="shared" si="17"/>
        <v>0</v>
      </c>
    </row>
    <row r="355" spans="1:12" ht="15" customHeight="1" x14ac:dyDescent="0.25">
      <c r="A355" s="12" t="s">
        <v>348</v>
      </c>
      <c r="B355" s="27">
        <v>125742</v>
      </c>
      <c r="C355" s="3">
        <v>0</v>
      </c>
      <c r="D355" s="16">
        <v>696</v>
      </c>
      <c r="E355" s="18">
        <v>280</v>
      </c>
      <c r="F355" s="8">
        <v>142.76599999999999</v>
      </c>
      <c r="G355" s="8">
        <v>36</v>
      </c>
      <c r="H355" s="8">
        <v>0</v>
      </c>
      <c r="I355" s="18">
        <v>0</v>
      </c>
      <c r="J355" s="33">
        <f t="shared" si="15"/>
        <v>126896.766</v>
      </c>
      <c r="K355" s="2">
        <f t="shared" si="16"/>
        <v>126896.766</v>
      </c>
      <c r="L355" s="2">
        <f t="shared" si="17"/>
        <v>0</v>
      </c>
    </row>
    <row r="356" spans="1:12" ht="15" customHeight="1" x14ac:dyDescent="0.25">
      <c r="A356" s="9" t="s">
        <v>349</v>
      </c>
      <c r="B356" s="27">
        <v>89504</v>
      </c>
      <c r="C356" s="3">
        <v>0</v>
      </c>
      <c r="D356" s="16">
        <v>104</v>
      </c>
      <c r="E356" s="16">
        <v>143</v>
      </c>
      <c r="F356" s="3">
        <v>553.5</v>
      </c>
      <c r="G356" s="3">
        <v>25</v>
      </c>
      <c r="H356" s="3">
        <v>0</v>
      </c>
      <c r="I356" s="16">
        <v>0</v>
      </c>
      <c r="J356" s="27">
        <f t="shared" si="15"/>
        <v>90329.5</v>
      </c>
      <c r="K356" s="2">
        <f t="shared" si="16"/>
        <v>90329.5</v>
      </c>
      <c r="L356" s="2">
        <f t="shared" si="17"/>
        <v>0</v>
      </c>
    </row>
    <row r="357" spans="1:12" ht="15" customHeight="1" x14ac:dyDescent="0.25">
      <c r="A357" s="11" t="s">
        <v>350</v>
      </c>
      <c r="B357" s="32">
        <v>72331</v>
      </c>
      <c r="C357" s="4">
        <v>0</v>
      </c>
      <c r="D357" s="17">
        <v>145</v>
      </c>
      <c r="E357" s="17">
        <v>116</v>
      </c>
      <c r="F357" s="4">
        <v>70.323999999999998</v>
      </c>
      <c r="G357" s="4">
        <v>24</v>
      </c>
      <c r="H357" s="4">
        <v>0</v>
      </c>
      <c r="I357" s="17">
        <v>0</v>
      </c>
      <c r="J357" s="32">
        <f t="shared" si="15"/>
        <v>72686.323999999993</v>
      </c>
      <c r="K357" s="2">
        <f t="shared" si="16"/>
        <v>72686.323999999993</v>
      </c>
      <c r="L357" s="2">
        <f t="shared" si="17"/>
        <v>0</v>
      </c>
    </row>
    <row r="358" spans="1:12" ht="15" customHeight="1" x14ac:dyDescent="0.25">
      <c r="A358" s="9" t="s">
        <v>351</v>
      </c>
      <c r="B358" s="27">
        <v>63711</v>
      </c>
      <c r="C358" s="3">
        <v>0</v>
      </c>
      <c r="D358" s="16">
        <v>267</v>
      </c>
      <c r="E358" s="16">
        <v>111</v>
      </c>
      <c r="F358" s="3">
        <v>568.19999999999993</v>
      </c>
      <c r="G358" s="3">
        <v>22</v>
      </c>
      <c r="H358" s="3">
        <v>0</v>
      </c>
      <c r="I358" s="16">
        <v>0</v>
      </c>
      <c r="J358" s="27">
        <f t="shared" si="15"/>
        <v>64679.199999999997</v>
      </c>
      <c r="K358" s="2">
        <f t="shared" si="16"/>
        <v>64679.199999999997</v>
      </c>
      <c r="L358" s="2">
        <f t="shared" si="17"/>
        <v>0</v>
      </c>
    </row>
    <row r="359" spans="1:12" ht="15" customHeight="1" x14ac:dyDescent="0.25">
      <c r="A359" s="9" t="s">
        <v>352</v>
      </c>
      <c r="B359" s="27">
        <v>144857</v>
      </c>
      <c r="C359" s="3">
        <v>0</v>
      </c>
      <c r="D359" s="16">
        <v>100</v>
      </c>
      <c r="E359" s="16">
        <v>332</v>
      </c>
      <c r="F359" s="3">
        <v>167.672</v>
      </c>
      <c r="G359" s="3">
        <v>38</v>
      </c>
      <c r="H359" s="3">
        <v>0</v>
      </c>
      <c r="I359" s="16">
        <v>0</v>
      </c>
      <c r="J359" s="27">
        <f t="shared" si="15"/>
        <v>145494.67199999999</v>
      </c>
      <c r="K359" s="2">
        <f t="shared" si="16"/>
        <v>145494.67199999999</v>
      </c>
      <c r="L359" s="2">
        <f t="shared" si="17"/>
        <v>0</v>
      </c>
    </row>
    <row r="360" spans="1:12" ht="15" customHeight="1" x14ac:dyDescent="0.25">
      <c r="A360" s="11" t="s">
        <v>353</v>
      </c>
      <c r="B360" s="32">
        <v>69286</v>
      </c>
      <c r="C360" s="4">
        <v>0</v>
      </c>
      <c r="D360" s="17">
        <v>63</v>
      </c>
      <c r="E360" s="17">
        <v>116</v>
      </c>
      <c r="F360" s="4">
        <v>197.39999999999998</v>
      </c>
      <c r="G360" s="4">
        <v>22</v>
      </c>
      <c r="H360" s="4">
        <v>0</v>
      </c>
      <c r="I360" s="17">
        <v>0</v>
      </c>
      <c r="J360" s="32">
        <f t="shared" si="15"/>
        <v>69684.399999999994</v>
      </c>
      <c r="K360" s="2">
        <f t="shared" si="16"/>
        <v>69684.399999999994</v>
      </c>
      <c r="L360" s="2">
        <f t="shared" si="17"/>
        <v>0</v>
      </c>
    </row>
    <row r="361" spans="1:12" ht="15" customHeight="1" x14ac:dyDescent="0.25">
      <c r="A361" s="12" t="s">
        <v>354</v>
      </c>
      <c r="B361" s="27">
        <v>100329</v>
      </c>
      <c r="C361" s="3">
        <v>0</v>
      </c>
      <c r="D361" s="16">
        <v>236</v>
      </c>
      <c r="E361" s="18">
        <v>210</v>
      </c>
      <c r="F361" s="8">
        <v>116.337</v>
      </c>
      <c r="G361" s="8">
        <v>33</v>
      </c>
      <c r="H361" s="8">
        <v>0</v>
      </c>
      <c r="I361" s="18">
        <v>0</v>
      </c>
      <c r="J361" s="33">
        <f t="shared" si="15"/>
        <v>100924.337</v>
      </c>
      <c r="K361" s="2">
        <f t="shared" si="16"/>
        <v>100924.337</v>
      </c>
      <c r="L361" s="2">
        <f t="shared" si="17"/>
        <v>0</v>
      </c>
    </row>
    <row r="362" spans="1:12" ht="15" customHeight="1" x14ac:dyDescent="0.25">
      <c r="A362" s="11" t="s">
        <v>355</v>
      </c>
      <c r="B362" s="32">
        <v>350383</v>
      </c>
      <c r="C362" s="4">
        <v>0</v>
      </c>
      <c r="D362" s="17">
        <v>1191</v>
      </c>
      <c r="E362" s="17">
        <v>1019</v>
      </c>
      <c r="F362" s="4">
        <v>1259.9000000000001</v>
      </c>
      <c r="G362" s="4">
        <v>96</v>
      </c>
      <c r="H362" s="4">
        <v>1</v>
      </c>
      <c r="I362" s="17">
        <v>0</v>
      </c>
      <c r="J362" s="32">
        <f t="shared" si="15"/>
        <v>353949.9</v>
      </c>
      <c r="K362" s="2">
        <f t="shared" si="16"/>
        <v>353949.9</v>
      </c>
      <c r="L362" s="2">
        <f t="shared" si="17"/>
        <v>0</v>
      </c>
    </row>
    <row r="363" spans="1:12" ht="15" customHeight="1" x14ac:dyDescent="0.25">
      <c r="A363" s="9"/>
      <c r="B363" s="27"/>
      <c r="C363" s="3"/>
      <c r="D363" s="16"/>
      <c r="E363" s="16"/>
      <c r="F363" s="3"/>
      <c r="G363" s="3"/>
      <c r="H363" s="3"/>
      <c r="I363" s="16"/>
      <c r="J363" s="27"/>
      <c r="L363" s="2"/>
    </row>
    <row r="364" spans="1:12" ht="15" customHeight="1" x14ac:dyDescent="0.25">
      <c r="A364" s="13" t="s">
        <v>360</v>
      </c>
      <c r="B364" s="27"/>
      <c r="C364" s="6"/>
      <c r="D364" s="19"/>
      <c r="E364" s="19"/>
      <c r="F364" s="6"/>
      <c r="G364" s="6"/>
      <c r="H364" s="6"/>
      <c r="I364" s="19"/>
      <c r="J364" s="27"/>
    </row>
    <row r="365" spans="1:12" ht="15" customHeight="1" x14ac:dyDescent="0.25">
      <c r="A365" s="14" t="s">
        <v>387</v>
      </c>
      <c r="B365" s="29">
        <v>100000</v>
      </c>
      <c r="C365" s="6">
        <v>114</v>
      </c>
      <c r="D365" s="19"/>
      <c r="E365" s="19"/>
      <c r="F365" s="6"/>
      <c r="G365" s="6"/>
      <c r="H365" s="6"/>
      <c r="I365" s="19"/>
      <c r="J365" s="29">
        <f>C365</f>
        <v>114</v>
      </c>
    </row>
    <row r="366" spans="1:12" ht="15" customHeight="1" x14ac:dyDescent="0.25">
      <c r="A366" s="14"/>
      <c r="B366" s="29"/>
      <c r="C366" s="6"/>
      <c r="D366" s="19"/>
      <c r="E366" s="19"/>
      <c r="F366" s="6"/>
      <c r="G366" s="6"/>
      <c r="H366" s="6"/>
      <c r="I366" s="19"/>
    </row>
    <row r="367" spans="1:12" ht="15" customHeight="1" x14ac:dyDescent="0.25">
      <c r="A367" s="13" t="s">
        <v>382</v>
      </c>
      <c r="B367" s="29"/>
      <c r="C367" s="6"/>
      <c r="D367" s="19"/>
      <c r="E367" s="19"/>
      <c r="F367" s="6"/>
      <c r="G367" s="6"/>
      <c r="H367" s="6"/>
      <c r="I367" s="19"/>
      <c r="J367" s="29"/>
    </row>
    <row r="368" spans="1:12" ht="15" customHeight="1" x14ac:dyDescent="0.25">
      <c r="A368" s="5" t="s">
        <v>357</v>
      </c>
      <c r="B368" s="36">
        <v>342980</v>
      </c>
      <c r="C368" s="6"/>
      <c r="D368" s="19"/>
      <c r="E368" s="19"/>
      <c r="F368" s="6"/>
      <c r="G368" s="6"/>
      <c r="H368" s="6"/>
      <c r="I368" s="19"/>
      <c r="J368" s="29">
        <f>SUM(B368:I368)</f>
        <v>342980</v>
      </c>
    </row>
    <row r="369" spans="1:10" ht="15" customHeight="1" x14ac:dyDescent="0.25">
      <c r="A369" s="5" t="s">
        <v>368</v>
      </c>
      <c r="B369" s="36">
        <v>175000</v>
      </c>
      <c r="C369" s="6"/>
      <c r="D369" s="19"/>
      <c r="E369" s="19"/>
      <c r="F369" s="6"/>
      <c r="G369" s="6"/>
      <c r="H369" s="6"/>
      <c r="I369" s="19"/>
      <c r="J369" s="29">
        <f>SUM(B369:I369)</f>
        <v>175000</v>
      </c>
    </row>
    <row r="370" spans="1:10" ht="15" customHeight="1" x14ac:dyDescent="0.25">
      <c r="A370" s="5" t="s">
        <v>386</v>
      </c>
      <c r="B370" s="36">
        <v>1500000</v>
      </c>
      <c r="C370" s="6"/>
      <c r="D370" s="19"/>
      <c r="E370" s="19"/>
      <c r="F370" s="6"/>
      <c r="G370" s="6"/>
      <c r="H370" s="6"/>
      <c r="I370" s="19"/>
      <c r="J370" s="29"/>
    </row>
    <row r="371" spans="1:10" ht="15" customHeight="1" x14ac:dyDescent="0.25">
      <c r="A371" s="15" t="s">
        <v>358</v>
      </c>
      <c r="B371" s="37">
        <v>125000</v>
      </c>
      <c r="C371" s="7"/>
      <c r="D371" s="20"/>
      <c r="E371" s="20"/>
      <c r="F371" s="7"/>
      <c r="G371" s="7"/>
      <c r="H371" s="7"/>
      <c r="I371" s="20"/>
      <c r="J371" s="30">
        <f>SUM(B371:I371)</f>
        <v>125000</v>
      </c>
    </row>
    <row r="372" spans="1:10" ht="15" customHeight="1" x14ac:dyDescent="0.25">
      <c r="A372" s="9"/>
      <c r="B372" s="32"/>
      <c r="C372" s="4"/>
      <c r="D372" s="17"/>
      <c r="E372" s="16"/>
      <c r="F372" s="3"/>
      <c r="G372" s="3"/>
      <c r="H372" s="3"/>
      <c r="I372" s="16"/>
      <c r="J372" s="3"/>
    </row>
    <row r="373" spans="1:10" ht="15" customHeight="1" x14ac:dyDescent="0.25">
      <c r="A373" s="24" t="s">
        <v>359</v>
      </c>
      <c r="B373" s="32">
        <f t="shared" ref="B373" si="18">SUM(B7:B371)</f>
        <v>150198272</v>
      </c>
      <c r="C373" s="32">
        <f t="shared" ref="C373:I373" si="19">SUM(C7:C371)</f>
        <v>29499.999999999996</v>
      </c>
      <c r="D373" s="28">
        <f t="shared" si="19"/>
        <v>1500000</v>
      </c>
      <c r="E373" s="25">
        <f t="shared" si="19"/>
        <v>528000</v>
      </c>
      <c r="F373" s="26">
        <f t="shared" si="19"/>
        <v>750000</v>
      </c>
      <c r="G373" s="26">
        <f t="shared" si="19"/>
        <v>50000</v>
      </c>
      <c r="H373" s="26">
        <f t="shared" si="19"/>
        <v>350</v>
      </c>
      <c r="I373" s="25">
        <f t="shared" si="19"/>
        <v>100000</v>
      </c>
      <c r="J373" s="26">
        <f>SUM(J7:J371)</f>
        <v>151556121.99999991</v>
      </c>
    </row>
    <row r="374" spans="1:10" ht="12" customHeight="1" x14ac:dyDescent="0.25">
      <c r="J374" s="2"/>
    </row>
    <row r="375" spans="1:10" ht="12" customHeight="1" x14ac:dyDescent="0.25">
      <c r="A375"/>
      <c r="B375"/>
      <c r="C375"/>
      <c r="D375"/>
      <c r="E375"/>
      <c r="F375"/>
      <c r="G375"/>
      <c r="I375" s="2"/>
      <c r="J375" s="2"/>
    </row>
    <row r="376" spans="1:10" ht="12" customHeight="1" x14ac:dyDescent="0.25">
      <c r="A376"/>
      <c r="B376" s="34"/>
      <c r="C376"/>
      <c r="D376"/>
      <c r="E376"/>
      <c r="F376"/>
      <c r="G376"/>
      <c r="J376" s="2"/>
    </row>
    <row r="377" spans="1:10" ht="15" customHeight="1" x14ac:dyDescent="0.25">
      <c r="A377"/>
      <c r="B377"/>
      <c r="C377"/>
      <c r="D377"/>
      <c r="E377"/>
      <c r="F377"/>
      <c r="G377"/>
      <c r="H377" s="2"/>
      <c r="I377" s="2"/>
    </row>
    <row r="378" spans="1:10" ht="15" customHeight="1" x14ac:dyDescent="0.25">
      <c r="A378"/>
      <c r="B378"/>
      <c r="C378"/>
      <c r="D378"/>
      <c r="E378"/>
      <c r="F378"/>
      <c r="G378"/>
      <c r="H378" s="2"/>
      <c r="I378" s="2"/>
    </row>
    <row r="379" spans="1:10" ht="15" customHeight="1" x14ac:dyDescent="0.25">
      <c r="A379"/>
      <c r="B379"/>
      <c r="C379"/>
      <c r="D379"/>
      <c r="E379"/>
      <c r="F379"/>
      <c r="G379"/>
      <c r="H379" s="2"/>
      <c r="I379" s="2"/>
    </row>
    <row r="380" spans="1:10" ht="15" customHeight="1" x14ac:dyDescent="0.25">
      <c r="A380"/>
      <c r="B380"/>
      <c r="C380"/>
      <c r="D380"/>
      <c r="E380"/>
      <c r="F380"/>
      <c r="G380"/>
      <c r="H380" s="2"/>
      <c r="I380" s="2"/>
    </row>
    <row r="381" spans="1:10" ht="15" customHeight="1" x14ac:dyDescent="0.25">
      <c r="A381"/>
      <c r="B381"/>
      <c r="C381"/>
      <c r="D381"/>
      <c r="E381"/>
      <c r="F381"/>
      <c r="G381"/>
      <c r="H381" s="2"/>
      <c r="I381" s="2"/>
    </row>
    <row r="382" spans="1:10" ht="15" customHeight="1" x14ac:dyDescent="0.25">
      <c r="A382"/>
      <c r="B382"/>
      <c r="C382"/>
      <c r="D382"/>
      <c r="E382"/>
      <c r="F382"/>
      <c r="G382"/>
      <c r="H382" s="2"/>
      <c r="I382" s="2"/>
    </row>
    <row r="383" spans="1:10" ht="15" customHeight="1" x14ac:dyDescent="0.25">
      <c r="A383"/>
      <c r="B383"/>
      <c r="C383"/>
      <c r="D383"/>
      <c r="E383"/>
      <c r="F383"/>
      <c r="G383"/>
      <c r="H383" s="2"/>
      <c r="I383" s="2"/>
    </row>
    <row r="384" spans="1:10" ht="15" customHeight="1" x14ac:dyDescent="0.25">
      <c r="A384"/>
      <c r="B384"/>
      <c r="C384"/>
      <c r="D384"/>
      <c r="E384"/>
      <c r="F384"/>
      <c r="G384"/>
      <c r="H384" s="2"/>
      <c r="I384" s="2"/>
    </row>
    <row r="385" spans="1:9" ht="15" customHeight="1" x14ac:dyDescent="0.25">
      <c r="A385"/>
      <c r="B385"/>
      <c r="C385"/>
      <c r="D385"/>
      <c r="E385"/>
      <c r="F385"/>
      <c r="G385"/>
      <c r="H385" s="2"/>
      <c r="I385" s="2"/>
    </row>
    <row r="386" spans="1:9" ht="15" customHeight="1" x14ac:dyDescent="0.25">
      <c r="A386"/>
      <c r="B386"/>
      <c r="C386"/>
      <c r="D386"/>
      <c r="E386"/>
      <c r="F386"/>
      <c r="G386"/>
      <c r="H386" s="2"/>
      <c r="I386" s="2"/>
    </row>
    <row r="387" spans="1:9" ht="12" customHeight="1" x14ac:dyDescent="0.25">
      <c r="A387"/>
      <c r="B387"/>
      <c r="C387"/>
      <c r="D387"/>
      <c r="E387"/>
      <c r="F387"/>
      <c r="G387"/>
    </row>
    <row r="388" spans="1:9" ht="12" customHeight="1" x14ac:dyDescent="0.25">
      <c r="A388"/>
      <c r="B388"/>
      <c r="C388"/>
      <c r="D388"/>
      <c r="E388"/>
      <c r="F388"/>
      <c r="G388"/>
      <c r="I388" s="2"/>
    </row>
    <row r="389" spans="1:9" ht="12" customHeight="1" x14ac:dyDescent="0.25">
      <c r="A389"/>
      <c r="B389"/>
      <c r="C389"/>
      <c r="D389"/>
      <c r="E389"/>
      <c r="F389"/>
      <c r="G389"/>
    </row>
    <row r="390" spans="1:9" ht="12" customHeight="1" x14ac:dyDescent="0.25">
      <c r="C390" s="2"/>
      <c r="D390" s="2"/>
      <c r="E390" s="2"/>
      <c r="F390" s="2"/>
    </row>
    <row r="391" spans="1:9" ht="12" customHeight="1" x14ac:dyDescent="0.25">
      <c r="C391" s="2"/>
      <c r="D391" s="2"/>
    </row>
    <row r="392" spans="1:9" ht="12" customHeight="1" x14ac:dyDescent="0.25">
      <c r="C392" s="2"/>
      <c r="D392" s="2"/>
    </row>
  </sheetData>
  <mergeCells count="4">
    <mergeCell ref="B4:B5"/>
    <mergeCell ref="J4:J5"/>
    <mergeCell ref="F4:I4"/>
    <mergeCell ref="C4:D4"/>
  </mergeCells>
  <phoneticPr fontId="8" type="noConversion"/>
  <hyperlinks>
    <hyperlink ref="A2" r:id="rId1" display="https://www.regjeringen.no/contentassets/8f275d1e6a5a4170827035332c35d2d9/no/pdfs/prp202120220024000dddpdfs.pdf" xr:uid="{21DF6B9E-C8F3-4697-9EED-2D471F9ACE3A}"/>
  </hyperlinks>
  <pageMargins left="0.05" right="0.05" top="0.5" bottom="0.5" header="0" footer="0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AFA75-43B4-4655-8CCC-8F48255A00C9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KMD6023</dc:creator>
  <cp:lastModifiedBy>Halonen, Anne-Britt</cp:lastModifiedBy>
  <cp:revision>1</cp:revision>
  <dcterms:created xsi:type="dcterms:W3CDTF">2021-06-16T07:06:30Z</dcterms:created>
  <dcterms:modified xsi:type="dcterms:W3CDTF">2021-12-22T13:29:58Z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2021-06-16T07:08:18Z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71cbb51d-d9fc-49e5-addb-83c96d61a428</vt:lpwstr>
  </property>
  <property fmtid="{D5CDD505-2E9C-101B-9397-08002B2CF9AE}" pid="8" name="MSIP_Label_da73a663-4204-480c-9ce8-a1a166c234ab_ContentBits">
    <vt:lpwstr>0</vt:lpwstr>
  </property>
</Properties>
</file>