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ylkesmannen.sharepoint.com/sites/DEKOMogREKOM/Delte dokumenter/Samarbeidsforum Nordland/2023/behovsmeldinger 2023/Indre helgeland/"/>
    </mc:Choice>
  </mc:AlternateContent>
  <xr:revisionPtr revIDLastSave="0" documentId="8_{EA13EC9A-D646-4ED1-90F4-6FDCB854577F}" xr6:coauthVersionLast="47" xr6:coauthVersionMax="47" xr10:uidLastSave="{00000000-0000-0000-0000-000000000000}"/>
  <bookViews>
    <workbookView xWindow="-110" yWindow="-110" windowWidth="19420" windowHeight="10420" firstSheet="3" activeTab="3" xr2:uid="{00000000-000D-0000-FFFF-FFFF00000000}"/>
  </bookViews>
  <sheets>
    <sheet name="Forside" sheetId="1" r:id="rId1"/>
    <sheet name="Barnehage" sheetId="3" r:id="rId2"/>
    <sheet name="Skole" sheetId="4" r:id="rId3"/>
    <sheet name="Kompetanseløft" sheetId="5" r:id="rId4"/>
    <sheet name="Lister - ikke rør!" sheetId="2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3" i="4" l="1"/>
  <c r="J98" i="4"/>
  <c r="J93" i="4"/>
  <c r="J88" i="4"/>
  <c r="J83" i="4"/>
  <c r="J78" i="4"/>
  <c r="J73" i="4"/>
  <c r="J68" i="4"/>
  <c r="J63" i="4"/>
  <c r="J58" i="4"/>
  <c r="J53" i="4"/>
  <c r="J48" i="4"/>
  <c r="J43" i="4"/>
  <c r="J38" i="4"/>
  <c r="J33" i="4"/>
  <c r="J28" i="4"/>
  <c r="J23" i="4"/>
  <c r="J18" i="4"/>
  <c r="J13" i="4"/>
  <c r="J8" i="4"/>
  <c r="J103" i="3"/>
  <c r="J98" i="3"/>
  <c r="J93" i="3"/>
  <c r="J88" i="3"/>
  <c r="J83" i="3"/>
  <c r="J78" i="3"/>
  <c r="J73" i="3"/>
  <c r="J68" i="3"/>
  <c r="J63" i="3"/>
  <c r="J58" i="3"/>
  <c r="J53" i="3"/>
  <c r="J48" i="3"/>
  <c r="J43" i="3"/>
  <c r="J38" i="3"/>
  <c r="J33" i="3"/>
  <c r="J28" i="3"/>
  <c r="J23" i="3"/>
  <c r="J18" i="3"/>
  <c r="J13" i="3"/>
  <c r="J8" i="3"/>
  <c r="I3" i="5"/>
  <c r="I2" i="5"/>
  <c r="I3" i="4"/>
  <c r="I2" i="4"/>
  <c r="I3" i="3"/>
  <c r="I2" i="3"/>
  <c r="F18" i="1"/>
  <c r="D18" i="1"/>
  <c r="F12" i="1"/>
  <c r="D12" i="1"/>
  <c r="K6" i="1" l="1"/>
  <c r="K7" i="1"/>
  <c r="K5" i="1"/>
  <c r="H18" i="1"/>
  <c r="H12" i="1"/>
  <c r="K8" i="1" l="1"/>
</calcChain>
</file>

<file path=xl/sharedStrings.xml><?xml version="1.0" encoding="utf-8"?>
<sst xmlns="http://schemas.openxmlformats.org/spreadsheetml/2006/main" count="824" uniqueCount="115">
  <si>
    <t>oversikt tilskuddsmidler - tilskuddsordning for lokal kompetanseutvikling i barnehage og grunnopplæring</t>
  </si>
  <si>
    <t>Kompetansenettverk:</t>
  </si>
  <si>
    <t>Sum søknader</t>
  </si>
  <si>
    <t>Er alle eiere med?</t>
  </si>
  <si>
    <t>Barnehage:</t>
  </si>
  <si>
    <t>Skole:</t>
  </si>
  <si>
    <t>Antall som deltar</t>
  </si>
  <si>
    <t>Antall som ikke deltar</t>
  </si>
  <si>
    <t>Kompetanseløft:</t>
  </si>
  <si>
    <t>off. barnehageeiere</t>
  </si>
  <si>
    <t>Totalt:</t>
  </si>
  <si>
    <t xml:space="preserve"> private barnehageeiere</t>
  </si>
  <si>
    <t>Sum barnehageeiere som deltar</t>
  </si>
  <si>
    <t>off. skoleeiere</t>
  </si>
  <si>
    <t>private skoleeiere</t>
  </si>
  <si>
    <t>Sum skoleeiere som deltar</t>
  </si>
  <si>
    <t>Vurdering av felles tiltak i nettverket og/eller i fylket:</t>
  </si>
  <si>
    <t>Merknader til Samarbeidsforum og/eller Statsforvalteren:</t>
  </si>
  <si>
    <t xml:space="preserve"> REGIONAL ORDNING (BARNEHAGE)</t>
  </si>
  <si>
    <t>Sum nettverk</t>
  </si>
  <si>
    <t>Fyll inn en tabell for hvert tiltak. Hvis det ikke er nok tabeller (20), benytt et nytt skjema.  Behovsmeldinger og kompetanseplaner fra eiere legges ved.</t>
  </si>
  <si>
    <t>Sum UH</t>
  </si>
  <si>
    <t>Fyll bare inn i hvite felt</t>
  </si>
  <si>
    <t>Tiltak</t>
  </si>
  <si>
    <t>Tilskudd</t>
  </si>
  <si>
    <t>Samarbeidende UH på tiltaket</t>
  </si>
  <si>
    <t>Oppstart</t>
  </si>
  <si>
    <t>Varighet</t>
  </si>
  <si>
    <t>Antall off barnehager</t>
  </si>
  <si>
    <t>Antall private barnehager</t>
  </si>
  <si>
    <t>Totalt antall barnehager</t>
  </si>
  <si>
    <t>Interkommunal fagdag vår-23 og bistand til prosessearbeid i utviklingsgrupper innen inntil 4 ulike læringsnettverk</t>
  </si>
  <si>
    <t>Nettverk</t>
  </si>
  <si>
    <t>Nord u</t>
  </si>
  <si>
    <t>Vår 2023</t>
  </si>
  <si>
    <t>Ut 2023</t>
  </si>
  <si>
    <t>UH</t>
  </si>
  <si>
    <t>Interkommunalt fagdag for alle ansatte i barnehagene i Hattfjelldal, Hemnes, Grane og Vefsn</t>
  </si>
  <si>
    <t>Høst 2023</t>
  </si>
  <si>
    <t>Interkommunalt læringsnettverk for styrerne</t>
  </si>
  <si>
    <t>Lederutvikling i nettverk, barnehagene i Hemnes</t>
  </si>
  <si>
    <t>Kompetansetiltak i barnehagene i Hemnes</t>
  </si>
  <si>
    <t>Høst 2024</t>
  </si>
  <si>
    <t>Videreføring a 2-årig kompetanseutviklingprosjekt for barnehagene i Rana</t>
  </si>
  <si>
    <t xml:space="preserve">Andre </t>
  </si>
  <si>
    <t>Fagdager, nettverkssamlinger, pedagoger, styrernettverkssamlinger, offentlige og private barnehager Rana</t>
  </si>
  <si>
    <t>Vår 2024</t>
  </si>
  <si>
    <t>Koordinatorfunksjon Rekom</t>
  </si>
  <si>
    <t>DESENTRALISERT ORDNING (SKOLE)</t>
  </si>
  <si>
    <t xml:space="preserve">Fyll inn en tabell for hvert tiltak. Hvis det ikke er nok tabeller (20), benytt et nytt skjema.  Kort beskrivelse av hvordan hvert tiltak oppfyller kriteriene legges ved. </t>
  </si>
  <si>
    <t>Antall off skoler</t>
  </si>
  <si>
    <t>Antall private skoler</t>
  </si>
  <si>
    <t>Totalt antall skoler</t>
  </si>
  <si>
    <t>Interkommunalt ledernettverk (Grane, Hattfjelldal, Hemens, Vefsn, Rana)</t>
  </si>
  <si>
    <t>Vår 2025</t>
  </si>
  <si>
    <t>Begynneropplæring i lesing og skriving - webmoduler (Grane, Hattfjelldal, Hemnes, Vefsn, Rana)</t>
  </si>
  <si>
    <t>UiT</t>
  </si>
  <si>
    <t>Koordinatorfunksjon Dekom</t>
  </si>
  <si>
    <t>Nord U</t>
  </si>
  <si>
    <t>Kvalitetsutvikling i SFO (Rana)</t>
  </si>
  <si>
    <t>Halvdagssamlinger knyttet til barn som utfordrer/læringsmiljø (Vefsn)</t>
  </si>
  <si>
    <t xml:space="preserve">Begynneropplæring i lesing og skriving (Vefsn)
</t>
  </si>
  <si>
    <t>Begynneropplæring i lesing og skriving (Rana)</t>
  </si>
  <si>
    <t>Læringsmiljø: oppfølging etter kartlegging oppfølgingsordningen (Hemnes)</t>
  </si>
  <si>
    <t>Begynneropplæring i lesing og skriving (Hemnes)</t>
  </si>
  <si>
    <t>Begynneropplæring i lesing og skriving (Grane)</t>
  </si>
  <si>
    <t>Begynneropplæring i lesing og skriving (Hattfjelldal)</t>
  </si>
  <si>
    <t>Tilpasset opplæring i lesing i alle fag (Grane og Hattfjelldal)</t>
  </si>
  <si>
    <t>Klasseledelse og kontaklærerrollen (Hattfjelldal og Grane)</t>
  </si>
  <si>
    <t>KOMPETANSELØFTET</t>
  </si>
  <si>
    <t>Antall kommuner involvert</t>
  </si>
  <si>
    <t>Antall private eiere</t>
  </si>
  <si>
    <t>PP-tjenester involvert</t>
  </si>
  <si>
    <t>Målgruppe(r) for tiltaket</t>
  </si>
  <si>
    <t xml:space="preserve">Seminarer for personell som arbeider med spesialpedagogiske tema i barnehagene. Ett vår og ett høst. </t>
  </si>
  <si>
    <t>Vefsn og Rana</t>
  </si>
  <si>
    <t xml:space="preserve">Personell som arbeider med spesialpedagogiske tema i barnehagene. </t>
  </si>
  <si>
    <t>Styrke kompetanse i PPT (Vefsn/Rana)</t>
  </si>
  <si>
    <t>4+3</t>
  </si>
  <si>
    <t>PPT</t>
  </si>
  <si>
    <t>Nettverk for spesialpedagogene/fagveilederne
(Vefsn (vertskom. PPT), Grane, Hattfjelldal)</t>
  </si>
  <si>
    <t>Fagveilederne ved skolene i Grane, Hattfjelldal, Vefsn</t>
  </si>
  <si>
    <t xml:space="preserve">Bruk av refleksjonsverktøyet inkluderende praksis – oppstart Pulje 3. Gjennomføring av kartlegging med tilhørende prosess (Rana)
</t>
  </si>
  <si>
    <t>Ansatte i skole og barnehage</t>
  </si>
  <si>
    <t>Tidlige tegn og avdekking av lese- og skrivevansker og dysleksi hos barn og ungdom (Rana)</t>
  </si>
  <si>
    <t>Lærer i grunnskolen i Rana</t>
  </si>
  <si>
    <t>Tverrfaglig nettverk med tema ufrivillig skolefravær (Rana)</t>
  </si>
  <si>
    <t xml:space="preserve">Skoleledere, TPO Team, Skolehelsetjenesten, Familietjenesten, Barnevernstjenesten, BUP, PPT. </t>
  </si>
  <si>
    <t>Fagdag - med ufrvillig skolefravær (Rana)</t>
  </si>
  <si>
    <t>Alle i tverrfaglig nettverk Rana, Nesna, Hemnes, Rødøy</t>
  </si>
  <si>
    <t>Interkommunal fagdag for alle ansatte i skolene i Hattfjelldal, Hemnes, Grane og Vefsn</t>
  </si>
  <si>
    <t>Alle ansatte i skolene i Hattfjelldal, Hemnes, Grane og Vefsn</t>
  </si>
  <si>
    <t>Koordinatorfunksjon</t>
  </si>
  <si>
    <t>Fagdag for styrere og ped.ledere i barnehagene (Rana)</t>
  </si>
  <si>
    <t>Styrere og ped.leder i barnehager</t>
  </si>
  <si>
    <t>Etablere utviklngsgrupper for barnehagebasert kompetanseutvikling knyttet til språk og språkopplæring, Rana</t>
  </si>
  <si>
    <t>Læringsnettverk med relevant personale fra 4-5 barnehager i Rana</t>
  </si>
  <si>
    <t>Styrking av kompetansen hos PPT (Rana og Vefsn)</t>
  </si>
  <si>
    <t>Ansatte i PPT Vefsn og Rana</t>
  </si>
  <si>
    <t>Kompetansenettverk</t>
  </si>
  <si>
    <t xml:space="preserve">Svar </t>
  </si>
  <si>
    <t>Tid</t>
  </si>
  <si>
    <t>Lofoten</t>
  </si>
  <si>
    <t>Ja</t>
  </si>
  <si>
    <t>Vesterålen</t>
  </si>
  <si>
    <t>Nei</t>
  </si>
  <si>
    <t>Hinn</t>
  </si>
  <si>
    <t>Narvik</t>
  </si>
  <si>
    <t>Salten</t>
  </si>
  <si>
    <t>NTNU</t>
  </si>
  <si>
    <t>Indre Helgeland</t>
  </si>
  <si>
    <t>Høst 2025</t>
  </si>
  <si>
    <t>Ytre Helgeland</t>
  </si>
  <si>
    <t>Sør- Helgeland</t>
  </si>
  <si>
    <t>VGO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</si>
</sst>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kr&quot;\ * #,##0.00_-;\-&quot;kr&quot;\ * #,##0.00_-;_-&quot;kr&quot;\ 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7">
    <xf numFmtId="0" fontId="0" fillId="0" borderId="0" xfId="0"/>
    <xf numFmtId="0" fontId="0" fillId="2" borderId="0" xfId="0" applyFill="1"/>
    <xf numFmtId="0" fontId="0" fillId="3" borderId="1" xfId="0" applyFill="1" applyBorder="1"/>
    <xf numFmtId="0" fontId="3" fillId="2" borderId="7" xfId="0" applyFont="1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4" xfId="0" applyFill="1" applyBorder="1"/>
    <xf numFmtId="0" fontId="0" fillId="2" borderId="10" xfId="0" applyFill="1" applyBorder="1" applyAlignment="1">
      <alignment horizontal="right"/>
    </xf>
    <xf numFmtId="0" fontId="0" fillId="2" borderId="0" xfId="0" applyFill="1" applyAlignment="1">
      <alignment horizontal="right"/>
    </xf>
    <xf numFmtId="0" fontId="0" fillId="2" borderId="10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5" borderId="0" xfId="0" applyFill="1"/>
    <xf numFmtId="0" fontId="0" fillId="5" borderId="15" xfId="0" applyFill="1" applyBorder="1"/>
    <xf numFmtId="0" fontId="0" fillId="5" borderId="16" xfId="0" applyFill="1" applyBorder="1" applyAlignment="1">
      <alignment wrapText="1"/>
    </xf>
    <xf numFmtId="0" fontId="0" fillId="5" borderId="16" xfId="0" applyFill="1" applyBorder="1"/>
    <xf numFmtId="0" fontId="0" fillId="5" borderId="17" xfId="0" applyFill="1" applyBorder="1" applyAlignment="1">
      <alignment wrapText="1"/>
    </xf>
    <xf numFmtId="0" fontId="0" fillId="5" borderId="14" xfId="0" applyFill="1" applyBorder="1"/>
    <xf numFmtId="0" fontId="0" fillId="5" borderId="21" xfId="0" applyFill="1" applyBorder="1"/>
    <xf numFmtId="0" fontId="0" fillId="5" borderId="22" xfId="0" applyFill="1" applyBorder="1"/>
    <xf numFmtId="0" fontId="2" fillId="7" borderId="0" xfId="0" applyFont="1" applyFill="1"/>
    <xf numFmtId="0" fontId="0" fillId="7" borderId="0" xfId="0" applyFill="1"/>
    <xf numFmtId="44" fontId="0" fillId="6" borderId="14" xfId="1" applyFont="1" applyFill="1" applyBorder="1" applyProtection="1">
      <protection locked="0"/>
    </xf>
    <xf numFmtId="44" fontId="4" fillId="3" borderId="1" xfId="1" applyFont="1" applyFill="1" applyBorder="1" applyProtection="1"/>
    <xf numFmtId="0" fontId="2" fillId="2" borderId="0" xfId="0" applyFont="1" applyFill="1" applyAlignment="1">
      <alignment horizontal="right"/>
    </xf>
    <xf numFmtId="0" fontId="0" fillId="8" borderId="0" xfId="0" applyFill="1"/>
    <xf numFmtId="0" fontId="0" fillId="8" borderId="15" xfId="0" applyFill="1" applyBorder="1"/>
    <xf numFmtId="0" fontId="0" fillId="8" borderId="16" xfId="0" applyFill="1" applyBorder="1" applyAlignment="1">
      <alignment wrapText="1"/>
    </xf>
    <xf numFmtId="0" fontId="0" fillId="8" borderId="16" xfId="0" applyFill="1" applyBorder="1"/>
    <xf numFmtId="0" fontId="0" fillId="8" borderId="17" xfId="0" applyFill="1" applyBorder="1" applyAlignment="1">
      <alignment wrapText="1"/>
    </xf>
    <xf numFmtId="0" fontId="0" fillId="8" borderId="14" xfId="0" applyFill="1" applyBorder="1"/>
    <xf numFmtId="0" fontId="0" fillId="8" borderId="21" xfId="0" applyFill="1" applyBorder="1"/>
    <xf numFmtId="0" fontId="0" fillId="8" borderId="22" xfId="0" applyFill="1" applyBorder="1"/>
    <xf numFmtId="44" fontId="0" fillId="0" borderId="14" xfId="1" applyFont="1" applyFill="1" applyBorder="1" applyProtection="1">
      <protection locked="0"/>
    </xf>
    <xf numFmtId="0" fontId="2" fillId="9" borderId="0" xfId="0" applyFont="1" applyFill="1"/>
    <xf numFmtId="0" fontId="0" fillId="9" borderId="0" xfId="0" applyFill="1"/>
    <xf numFmtId="0" fontId="0" fillId="11" borderId="0" xfId="0" applyFill="1"/>
    <xf numFmtId="0" fontId="0" fillId="11" borderId="21" xfId="0" applyFill="1" applyBorder="1"/>
    <xf numFmtId="0" fontId="0" fillId="11" borderId="16" xfId="0" applyFill="1" applyBorder="1"/>
    <xf numFmtId="0" fontId="0" fillId="11" borderId="16" xfId="0" applyFill="1" applyBorder="1" applyAlignment="1">
      <alignment wrapText="1"/>
    </xf>
    <xf numFmtId="0" fontId="0" fillId="11" borderId="17" xfId="0" applyFill="1" applyBorder="1" applyAlignment="1">
      <alignment wrapText="1"/>
    </xf>
    <xf numFmtId="0" fontId="0" fillId="11" borderId="14" xfId="0" applyFill="1" applyBorder="1"/>
    <xf numFmtId="3" fontId="5" fillId="0" borderId="13" xfId="0" applyNumberFormat="1" applyFont="1" applyBorder="1" applyAlignment="1">
      <alignment horizontal="right" vertical="center"/>
    </xf>
    <xf numFmtId="0" fontId="0" fillId="0" borderId="0" xfId="0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2" borderId="10" xfId="0" applyFill="1" applyBorder="1" applyAlignment="1">
      <alignment horizontal="right"/>
    </xf>
    <xf numFmtId="0" fontId="0" fillId="2" borderId="0" xfId="0" applyFill="1" applyAlignment="1">
      <alignment horizontal="right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alignment horizontal="center"/>
      <protection locked="0"/>
    </xf>
    <xf numFmtId="0" fontId="0" fillId="2" borderId="10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44" fontId="0" fillId="3" borderId="2" xfId="0" applyNumberForma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44" fontId="2" fillId="3" borderId="2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2" fillId="2" borderId="0" xfId="0" applyFont="1" applyFill="1" applyAlignment="1">
      <alignment horizontal="center"/>
    </xf>
    <xf numFmtId="0" fontId="0" fillId="6" borderId="14" xfId="0" applyFill="1" applyBorder="1" applyAlignment="1" applyProtection="1">
      <alignment horizontal="center"/>
      <protection locked="0"/>
    </xf>
    <xf numFmtId="0" fontId="0" fillId="10" borderId="19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5" borderId="5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6" borderId="18" xfId="0" applyFill="1" applyBorder="1" applyAlignment="1" applyProtection="1">
      <alignment horizontal="center"/>
      <protection locked="0"/>
    </xf>
    <xf numFmtId="0" fontId="0" fillId="6" borderId="20" xfId="0" applyFill="1" applyBorder="1" applyAlignment="1" applyProtection="1">
      <alignment horizontal="center"/>
      <protection locked="0"/>
    </xf>
    <xf numFmtId="0" fontId="0" fillId="10" borderId="19" xfId="0" applyFill="1" applyBorder="1" applyAlignment="1" applyProtection="1">
      <alignment horizontal="center"/>
      <protection locked="0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7" borderId="0" xfId="0" applyFill="1" applyAlignment="1">
      <alignment horizontal="left" vertical="top" wrapText="1"/>
    </xf>
    <xf numFmtId="0" fontId="0" fillId="8" borderId="2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9" borderId="0" xfId="0" applyFill="1" applyAlignment="1">
      <alignment horizontal="left" vertical="top" wrapText="1"/>
    </xf>
    <xf numFmtId="0" fontId="0" fillId="8" borderId="5" xfId="0" applyFill="1" applyBorder="1" applyAlignment="1">
      <alignment horizontal="center" vertical="center"/>
    </xf>
    <xf numFmtId="0" fontId="0" fillId="8" borderId="23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/>
    </xf>
    <xf numFmtId="0" fontId="0" fillId="0" borderId="14" xfId="0" applyBorder="1" applyAlignment="1" applyProtection="1">
      <alignment horizontal="center"/>
      <protection locked="0"/>
    </xf>
    <xf numFmtId="0" fontId="0" fillId="8" borderId="21" xfId="0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11" borderId="15" xfId="0" applyFill="1" applyBorder="1" applyAlignment="1">
      <alignment horizontal="center" vertical="center"/>
    </xf>
    <xf numFmtId="0" fontId="0" fillId="11" borderId="18" xfId="0" applyFill="1" applyBorder="1" applyAlignment="1">
      <alignment horizontal="center" vertical="center"/>
    </xf>
    <xf numFmtId="0" fontId="0" fillId="11" borderId="20" xfId="0" applyFill="1" applyBorder="1" applyAlignment="1">
      <alignment horizontal="center" vertical="center"/>
    </xf>
    <xf numFmtId="0" fontId="0" fillId="11" borderId="16" xfId="0" applyFill="1" applyBorder="1" applyAlignment="1">
      <alignment horizontal="center"/>
    </xf>
    <xf numFmtId="0" fontId="0" fillId="11" borderId="21" xfId="0" applyFill="1" applyBorder="1" applyAlignment="1">
      <alignment horizontal="center"/>
    </xf>
    <xf numFmtId="0" fontId="0" fillId="0" borderId="19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wrapText="1"/>
      <protection locked="0"/>
    </xf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41"/>
  <sheetViews>
    <sheetView workbookViewId="0">
      <selection activeCell="D5" sqref="D5"/>
    </sheetView>
  </sheetViews>
  <sheetFormatPr defaultColWidth="11.42578125" defaultRowHeight="14.45"/>
  <cols>
    <col min="1" max="1" width="8.5703125" customWidth="1"/>
    <col min="2" max="2" width="10.140625" customWidth="1"/>
    <col min="3" max="3" width="16.7109375" customWidth="1"/>
    <col min="12" max="12" width="13.42578125" customWidth="1"/>
    <col min="13" max="13" width="6.5703125" customWidth="1"/>
  </cols>
  <sheetData>
    <row r="1" spans="2:13" ht="21">
      <c r="B1" s="3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5"/>
    </row>
    <row r="2" spans="2:13" ht="15" thickBot="1">
      <c r="B2" s="6"/>
      <c r="C2" s="1"/>
      <c r="D2" s="1"/>
      <c r="E2" s="1"/>
      <c r="F2" s="1"/>
      <c r="G2" s="1"/>
      <c r="H2" s="1"/>
      <c r="I2" s="1"/>
      <c r="J2" s="1"/>
      <c r="K2" s="1"/>
      <c r="L2" s="1"/>
      <c r="M2" s="7"/>
    </row>
    <row r="3" spans="2:13" ht="15" thickBot="1">
      <c r="B3" s="50" t="s">
        <v>1</v>
      </c>
      <c r="C3" s="51"/>
      <c r="D3" s="52"/>
      <c r="E3" s="53"/>
      <c r="F3" s="1"/>
      <c r="G3" s="1"/>
      <c r="H3" s="1"/>
      <c r="I3" s="1"/>
      <c r="J3" s="1"/>
      <c r="K3" s="1"/>
      <c r="L3" s="1"/>
      <c r="M3" s="7"/>
    </row>
    <row r="4" spans="2:13" ht="15" thickBot="1">
      <c r="B4" s="8"/>
      <c r="C4" s="9"/>
      <c r="D4" s="1"/>
      <c r="E4" s="1"/>
      <c r="F4" s="1"/>
      <c r="G4" s="1"/>
      <c r="H4" s="1"/>
      <c r="I4" s="1"/>
      <c r="J4" s="70" t="s">
        <v>2</v>
      </c>
      <c r="K4" s="70"/>
      <c r="L4" s="70"/>
      <c r="M4" s="7"/>
    </row>
    <row r="5" spans="2:13" ht="15" thickBot="1">
      <c r="B5" s="50" t="s">
        <v>3</v>
      </c>
      <c r="C5" s="51"/>
      <c r="D5" s="15"/>
      <c r="E5" s="1"/>
      <c r="F5" s="1"/>
      <c r="G5" s="1"/>
      <c r="H5" s="1"/>
      <c r="I5" s="51" t="s">
        <v>4</v>
      </c>
      <c r="J5" s="51"/>
      <c r="K5" s="65">
        <f>Barnehage!I2+Barnehage!I3</f>
        <v>1985250</v>
      </c>
      <c r="L5" s="66"/>
      <c r="M5" s="7"/>
    </row>
    <row r="6" spans="2:13" ht="15" thickBot="1">
      <c r="B6" s="8"/>
      <c r="C6" s="9"/>
      <c r="D6" s="1"/>
      <c r="E6" s="1"/>
      <c r="F6" s="1"/>
      <c r="G6" s="1"/>
      <c r="H6" s="1"/>
      <c r="I6" s="51" t="s">
        <v>5</v>
      </c>
      <c r="J6" s="51"/>
      <c r="K6" s="65" t="e">
        <f>Skole!I2+Skole!I3</f>
        <v>#REF!</v>
      </c>
      <c r="L6" s="66"/>
      <c r="M6" s="7"/>
    </row>
    <row r="7" spans="2:13" ht="15" thickBot="1">
      <c r="B7" s="54" t="s">
        <v>6</v>
      </c>
      <c r="C7" s="55"/>
      <c r="D7" s="55"/>
      <c r="E7" s="55" t="s">
        <v>7</v>
      </c>
      <c r="F7" s="55"/>
      <c r="G7" s="55"/>
      <c r="H7" s="1"/>
      <c r="I7" s="51" t="s">
        <v>8</v>
      </c>
      <c r="J7" s="51"/>
      <c r="K7" s="65" t="e">
        <f>Kompetanseløft!I2+Kompetanseløft!I3</f>
        <v>#REF!</v>
      </c>
      <c r="L7" s="66"/>
      <c r="M7" s="7"/>
    </row>
    <row r="8" spans="2:13" ht="15" thickBot="1">
      <c r="B8" s="50" t="s">
        <v>9</v>
      </c>
      <c r="C8" s="51"/>
      <c r="D8" s="16"/>
      <c r="E8" s="1"/>
      <c r="F8" s="16"/>
      <c r="G8" s="1"/>
      <c r="H8" s="1"/>
      <c r="I8" s="1"/>
      <c r="J8" s="29" t="s">
        <v>10</v>
      </c>
      <c r="K8" s="67" t="e">
        <f>K5+K6+K7</f>
        <v>#REF!</v>
      </c>
      <c r="L8" s="68"/>
      <c r="M8" s="7"/>
    </row>
    <row r="9" spans="2:13" ht="15" thickBot="1">
      <c r="B9" s="8"/>
      <c r="C9" s="9"/>
      <c r="D9" s="1"/>
      <c r="E9" s="1"/>
      <c r="F9" s="1"/>
      <c r="G9" s="1"/>
      <c r="H9" s="1"/>
      <c r="I9" s="1"/>
      <c r="J9" s="1"/>
      <c r="K9" s="1"/>
      <c r="L9" s="1"/>
      <c r="M9" s="7"/>
    </row>
    <row r="10" spans="2:13" ht="15" thickBot="1">
      <c r="B10" s="50" t="s">
        <v>11</v>
      </c>
      <c r="C10" s="51"/>
      <c r="D10" s="16"/>
      <c r="E10" s="1"/>
      <c r="F10" s="16"/>
      <c r="G10" s="1"/>
      <c r="H10" s="1"/>
      <c r="I10" s="1"/>
      <c r="J10" s="70"/>
      <c r="K10" s="70"/>
      <c r="L10" s="70"/>
      <c r="M10" s="7"/>
    </row>
    <row r="11" spans="2:13" ht="15" thickBot="1">
      <c r="B11" s="8"/>
      <c r="C11" s="9"/>
      <c r="D11" s="1"/>
      <c r="E11" s="1"/>
      <c r="F11" s="1"/>
      <c r="G11" s="1"/>
      <c r="H11" s="1"/>
      <c r="I11" s="1"/>
      <c r="J11" s="1"/>
      <c r="K11" s="1"/>
      <c r="L11" s="1"/>
      <c r="M11" s="7"/>
    </row>
    <row r="12" spans="2:13" ht="15" thickBot="1">
      <c r="B12" s="54" t="s">
        <v>12</v>
      </c>
      <c r="C12" s="55"/>
      <c r="D12" s="2">
        <f>D8+D10</f>
        <v>0</v>
      </c>
      <c r="E12" s="1"/>
      <c r="F12" s="2">
        <f>F8+F10</f>
        <v>0</v>
      </c>
      <c r="G12" s="1"/>
      <c r="H12" s="2">
        <f>D12+F12</f>
        <v>0</v>
      </c>
      <c r="I12" s="1"/>
      <c r="J12" s="1"/>
      <c r="K12" s="1"/>
      <c r="L12" s="1"/>
      <c r="M12" s="7"/>
    </row>
    <row r="13" spans="2:13" ht="15" thickBot="1">
      <c r="B13" s="10"/>
      <c r="C13" s="11"/>
      <c r="D13" s="1"/>
      <c r="E13" s="1"/>
      <c r="F13" s="1"/>
      <c r="G13" s="1"/>
      <c r="H13" s="1"/>
      <c r="I13" s="1"/>
      <c r="J13" s="1"/>
      <c r="K13" s="1"/>
      <c r="L13" s="1"/>
      <c r="M13" s="7"/>
    </row>
    <row r="14" spans="2:13" ht="15" thickBot="1">
      <c r="B14" s="50" t="s">
        <v>13</v>
      </c>
      <c r="C14" s="69"/>
      <c r="D14" s="16"/>
      <c r="E14" s="1"/>
      <c r="F14" s="16"/>
      <c r="G14" s="1"/>
      <c r="H14" s="1"/>
      <c r="I14" s="1"/>
      <c r="J14" s="1"/>
      <c r="K14" s="1"/>
      <c r="L14" s="1"/>
      <c r="M14" s="7"/>
    </row>
    <row r="15" spans="2:13" ht="15" thickBot="1">
      <c r="B15" s="8"/>
      <c r="C15" s="9"/>
      <c r="D15" s="1"/>
      <c r="E15" s="1"/>
      <c r="F15" s="1"/>
      <c r="G15" s="1"/>
      <c r="H15" s="1"/>
      <c r="I15" s="1"/>
      <c r="J15" s="1"/>
      <c r="K15" s="1"/>
      <c r="L15" s="1"/>
      <c r="M15" s="7"/>
    </row>
    <row r="16" spans="2:13" ht="15" thickBot="1">
      <c r="B16" s="50" t="s">
        <v>14</v>
      </c>
      <c r="C16" s="69"/>
      <c r="D16" s="16"/>
      <c r="E16" s="1"/>
      <c r="F16" s="16"/>
      <c r="G16" s="1"/>
      <c r="H16" s="1"/>
      <c r="I16" s="1"/>
      <c r="J16" s="1"/>
      <c r="K16" s="1"/>
      <c r="L16" s="1"/>
      <c r="M16" s="7"/>
    </row>
    <row r="17" spans="2:13" ht="15" thickBot="1">
      <c r="B17" s="6"/>
      <c r="C17" s="1"/>
      <c r="D17" s="1"/>
      <c r="E17" s="1"/>
      <c r="F17" s="1"/>
      <c r="G17" s="1"/>
      <c r="H17" s="1"/>
      <c r="I17" s="1"/>
      <c r="J17" s="1"/>
      <c r="K17" s="1"/>
      <c r="L17" s="1"/>
      <c r="M17" s="7"/>
    </row>
    <row r="18" spans="2:13" ht="15" thickBot="1">
      <c r="B18" s="54" t="s">
        <v>15</v>
      </c>
      <c r="C18" s="55"/>
      <c r="D18" s="2">
        <f>D14+D16</f>
        <v>0</v>
      </c>
      <c r="E18" s="1"/>
      <c r="F18" s="2">
        <f>F14+F16</f>
        <v>0</v>
      </c>
      <c r="G18" s="1"/>
      <c r="H18" s="2">
        <f>D18+F18</f>
        <v>0</v>
      </c>
      <c r="I18" s="1"/>
      <c r="J18" s="1"/>
      <c r="K18" s="1"/>
      <c r="L18" s="1"/>
      <c r="M18" s="7"/>
    </row>
    <row r="19" spans="2:13">
      <c r="B19" s="6"/>
      <c r="C19" s="1"/>
      <c r="D19" s="1"/>
      <c r="E19" s="1"/>
      <c r="F19" s="1"/>
      <c r="G19" s="1"/>
      <c r="H19" s="1"/>
      <c r="I19" s="1"/>
      <c r="J19" s="1"/>
      <c r="K19" s="1"/>
      <c r="L19" s="1"/>
      <c r="M19" s="7"/>
    </row>
    <row r="20" spans="2:13" ht="15" thickBot="1">
      <c r="B20" s="6"/>
      <c r="C20" s="1" t="s">
        <v>16</v>
      </c>
      <c r="D20" s="1"/>
      <c r="E20" s="1"/>
      <c r="F20" s="1"/>
      <c r="G20" s="1"/>
      <c r="H20" s="1"/>
      <c r="I20" s="1"/>
      <c r="J20" s="1"/>
      <c r="K20" s="1"/>
      <c r="L20" s="1"/>
      <c r="M20" s="7"/>
    </row>
    <row r="21" spans="2:13">
      <c r="B21" s="6"/>
      <c r="C21" s="56"/>
      <c r="D21" s="57"/>
      <c r="E21" s="57"/>
      <c r="F21" s="57"/>
      <c r="G21" s="57"/>
      <c r="H21" s="57"/>
      <c r="I21" s="57"/>
      <c r="J21" s="57"/>
      <c r="K21" s="57"/>
      <c r="L21" s="58"/>
      <c r="M21" s="7"/>
    </row>
    <row r="22" spans="2:13">
      <c r="B22" s="6"/>
      <c r="C22" s="59"/>
      <c r="D22" s="60"/>
      <c r="E22" s="60"/>
      <c r="F22" s="60"/>
      <c r="G22" s="60"/>
      <c r="H22" s="60"/>
      <c r="I22" s="60"/>
      <c r="J22" s="60"/>
      <c r="K22" s="60"/>
      <c r="L22" s="61"/>
      <c r="M22" s="7"/>
    </row>
    <row r="23" spans="2:13">
      <c r="B23" s="6"/>
      <c r="C23" s="59"/>
      <c r="D23" s="60"/>
      <c r="E23" s="60"/>
      <c r="F23" s="60"/>
      <c r="G23" s="60"/>
      <c r="H23" s="60"/>
      <c r="I23" s="60"/>
      <c r="J23" s="60"/>
      <c r="K23" s="60"/>
      <c r="L23" s="61"/>
      <c r="M23" s="7"/>
    </row>
    <row r="24" spans="2:13">
      <c r="B24" s="6"/>
      <c r="C24" s="59"/>
      <c r="D24" s="60"/>
      <c r="E24" s="60"/>
      <c r="F24" s="60"/>
      <c r="G24" s="60"/>
      <c r="H24" s="60"/>
      <c r="I24" s="60"/>
      <c r="J24" s="60"/>
      <c r="K24" s="60"/>
      <c r="L24" s="61"/>
      <c r="M24" s="7"/>
    </row>
    <row r="25" spans="2:13">
      <c r="B25" s="6"/>
      <c r="C25" s="59"/>
      <c r="D25" s="60"/>
      <c r="E25" s="60"/>
      <c r="F25" s="60"/>
      <c r="G25" s="60"/>
      <c r="H25" s="60"/>
      <c r="I25" s="60"/>
      <c r="J25" s="60"/>
      <c r="K25" s="60"/>
      <c r="L25" s="61"/>
      <c r="M25" s="7"/>
    </row>
    <row r="26" spans="2:13">
      <c r="B26" s="6"/>
      <c r="C26" s="59"/>
      <c r="D26" s="60"/>
      <c r="E26" s="60"/>
      <c r="F26" s="60"/>
      <c r="G26" s="60"/>
      <c r="H26" s="60"/>
      <c r="I26" s="60"/>
      <c r="J26" s="60"/>
      <c r="K26" s="60"/>
      <c r="L26" s="61"/>
      <c r="M26" s="7"/>
    </row>
    <row r="27" spans="2:13">
      <c r="B27" s="6"/>
      <c r="C27" s="59"/>
      <c r="D27" s="60"/>
      <c r="E27" s="60"/>
      <c r="F27" s="60"/>
      <c r="G27" s="60"/>
      <c r="H27" s="60"/>
      <c r="I27" s="60"/>
      <c r="J27" s="60"/>
      <c r="K27" s="60"/>
      <c r="L27" s="61"/>
      <c r="M27" s="7"/>
    </row>
    <row r="28" spans="2:13" ht="15" thickBot="1">
      <c r="B28" s="6"/>
      <c r="C28" s="62"/>
      <c r="D28" s="63"/>
      <c r="E28" s="63"/>
      <c r="F28" s="63"/>
      <c r="G28" s="63"/>
      <c r="H28" s="63"/>
      <c r="I28" s="63"/>
      <c r="J28" s="63"/>
      <c r="K28" s="63"/>
      <c r="L28" s="64"/>
      <c r="M28" s="7"/>
    </row>
    <row r="29" spans="2:13">
      <c r="B29" s="6"/>
      <c r="C29" s="1"/>
      <c r="D29" s="1"/>
      <c r="E29" s="1"/>
      <c r="F29" s="1"/>
      <c r="G29" s="1"/>
      <c r="H29" s="1"/>
      <c r="I29" s="1"/>
      <c r="J29" s="1"/>
      <c r="K29" s="1"/>
      <c r="L29" s="1"/>
      <c r="M29" s="7"/>
    </row>
    <row r="30" spans="2:13" ht="15" thickBot="1">
      <c r="B30" s="6"/>
      <c r="C30" s="1" t="s">
        <v>17</v>
      </c>
      <c r="D30" s="1"/>
      <c r="E30" s="1"/>
      <c r="F30" s="1"/>
      <c r="G30" s="1"/>
      <c r="H30" s="1"/>
      <c r="I30" s="1"/>
      <c r="J30" s="1"/>
      <c r="K30" s="1"/>
      <c r="L30" s="1"/>
      <c r="M30" s="7"/>
    </row>
    <row r="31" spans="2:13">
      <c r="B31" s="6"/>
      <c r="C31" s="56"/>
      <c r="D31" s="57"/>
      <c r="E31" s="57"/>
      <c r="F31" s="57"/>
      <c r="G31" s="57"/>
      <c r="H31" s="57"/>
      <c r="I31" s="57"/>
      <c r="J31" s="57"/>
      <c r="K31" s="57"/>
      <c r="L31" s="58"/>
      <c r="M31" s="7"/>
    </row>
    <row r="32" spans="2:13">
      <c r="B32" s="6"/>
      <c r="C32" s="59"/>
      <c r="D32" s="60"/>
      <c r="E32" s="60"/>
      <c r="F32" s="60"/>
      <c r="G32" s="60"/>
      <c r="H32" s="60"/>
      <c r="I32" s="60"/>
      <c r="J32" s="60"/>
      <c r="K32" s="60"/>
      <c r="L32" s="61"/>
      <c r="M32" s="7"/>
    </row>
    <row r="33" spans="2:13">
      <c r="B33" s="6"/>
      <c r="C33" s="59"/>
      <c r="D33" s="60"/>
      <c r="E33" s="60"/>
      <c r="F33" s="60"/>
      <c r="G33" s="60"/>
      <c r="H33" s="60"/>
      <c r="I33" s="60"/>
      <c r="J33" s="60"/>
      <c r="K33" s="60"/>
      <c r="L33" s="61"/>
      <c r="M33" s="7"/>
    </row>
    <row r="34" spans="2:13">
      <c r="B34" s="6"/>
      <c r="C34" s="59"/>
      <c r="D34" s="60"/>
      <c r="E34" s="60"/>
      <c r="F34" s="60"/>
      <c r="G34" s="60"/>
      <c r="H34" s="60"/>
      <c r="I34" s="60"/>
      <c r="J34" s="60"/>
      <c r="K34" s="60"/>
      <c r="L34" s="61"/>
      <c r="M34" s="7"/>
    </row>
    <row r="35" spans="2:13">
      <c r="B35" s="6"/>
      <c r="C35" s="59"/>
      <c r="D35" s="60"/>
      <c r="E35" s="60"/>
      <c r="F35" s="60"/>
      <c r="G35" s="60"/>
      <c r="H35" s="60"/>
      <c r="I35" s="60"/>
      <c r="J35" s="60"/>
      <c r="K35" s="60"/>
      <c r="L35" s="61"/>
      <c r="M35" s="7"/>
    </row>
    <row r="36" spans="2:13">
      <c r="B36" s="6"/>
      <c r="C36" s="59"/>
      <c r="D36" s="60"/>
      <c r="E36" s="60"/>
      <c r="F36" s="60"/>
      <c r="G36" s="60"/>
      <c r="H36" s="60"/>
      <c r="I36" s="60"/>
      <c r="J36" s="60"/>
      <c r="K36" s="60"/>
      <c r="L36" s="61"/>
      <c r="M36" s="7"/>
    </row>
    <row r="37" spans="2:13">
      <c r="B37" s="6"/>
      <c r="C37" s="59"/>
      <c r="D37" s="60"/>
      <c r="E37" s="60"/>
      <c r="F37" s="60"/>
      <c r="G37" s="60"/>
      <c r="H37" s="60"/>
      <c r="I37" s="60"/>
      <c r="J37" s="60"/>
      <c r="K37" s="60"/>
      <c r="L37" s="61"/>
      <c r="M37" s="7"/>
    </row>
    <row r="38" spans="2:13">
      <c r="B38" s="6"/>
      <c r="C38" s="59"/>
      <c r="D38" s="60"/>
      <c r="E38" s="60"/>
      <c r="F38" s="60"/>
      <c r="G38" s="60"/>
      <c r="H38" s="60"/>
      <c r="I38" s="60"/>
      <c r="J38" s="60"/>
      <c r="K38" s="60"/>
      <c r="L38" s="61"/>
      <c r="M38" s="7"/>
    </row>
    <row r="39" spans="2:13">
      <c r="B39" s="6"/>
      <c r="C39" s="59"/>
      <c r="D39" s="60"/>
      <c r="E39" s="60"/>
      <c r="F39" s="60"/>
      <c r="G39" s="60"/>
      <c r="H39" s="60"/>
      <c r="I39" s="60"/>
      <c r="J39" s="60"/>
      <c r="K39" s="60"/>
      <c r="L39" s="61"/>
      <c r="M39" s="7"/>
    </row>
    <row r="40" spans="2:13" ht="15" thickBot="1">
      <c r="B40" s="6"/>
      <c r="C40" s="62"/>
      <c r="D40" s="63"/>
      <c r="E40" s="63"/>
      <c r="F40" s="63"/>
      <c r="G40" s="63"/>
      <c r="H40" s="63"/>
      <c r="I40" s="63"/>
      <c r="J40" s="63"/>
      <c r="K40" s="63"/>
      <c r="L40" s="64"/>
      <c r="M40" s="7"/>
    </row>
    <row r="41" spans="2:13" ht="15" thickBot="1">
      <c r="B41" s="12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4"/>
    </row>
  </sheetData>
  <sheetProtection sheet="1" objects="1" scenarios="1" selectLockedCells="1"/>
  <mergeCells count="22">
    <mergeCell ref="J4:L4"/>
    <mergeCell ref="J10:L10"/>
    <mergeCell ref="I5:J5"/>
    <mergeCell ref="I6:J6"/>
    <mergeCell ref="I7:J7"/>
    <mergeCell ref="K5:L5"/>
    <mergeCell ref="K6:L6"/>
    <mergeCell ref="C21:L28"/>
    <mergeCell ref="C31:L40"/>
    <mergeCell ref="K7:L7"/>
    <mergeCell ref="K8:L8"/>
    <mergeCell ref="B10:C10"/>
    <mergeCell ref="B14:C14"/>
    <mergeCell ref="B16:C16"/>
    <mergeCell ref="B12:C12"/>
    <mergeCell ref="B3:C3"/>
    <mergeCell ref="D3:E3"/>
    <mergeCell ref="B5:C5"/>
    <mergeCell ref="B8:C8"/>
    <mergeCell ref="B18:C18"/>
    <mergeCell ref="B7:D7"/>
    <mergeCell ref="E7:G7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'Lister - ikke rør!'!$A$2:$A$9</xm:f>
          </x14:formula1>
          <xm:sqref>D3:E3</xm:sqref>
        </x14:dataValidation>
        <x14:dataValidation type="list" allowBlank="1" showInputMessage="1" showErrorMessage="1" xr:uid="{00000000-0002-0000-0000-000001000000}">
          <x14:formula1>
            <xm:f>'Lister - ikke rør!'!$E$2:$E$3</xm:f>
          </x14:formula1>
          <xm:sqref>D5:E6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5"/>
  <sheetViews>
    <sheetView topLeftCell="A35" workbookViewId="0">
      <selection activeCell="B43" sqref="B43:B45"/>
    </sheetView>
  </sheetViews>
  <sheetFormatPr defaultColWidth="11.42578125" defaultRowHeight="14.45"/>
  <cols>
    <col min="1" max="1" width="5.28515625" customWidth="1"/>
    <col min="2" max="2" width="30.140625" customWidth="1"/>
    <col min="3" max="3" width="8.7109375" customWidth="1"/>
    <col min="4" max="4" width="15.140625" customWidth="1"/>
    <col min="5" max="5" width="19.140625" customWidth="1"/>
    <col min="8" max="8" width="14.7109375" customWidth="1"/>
    <col min="9" max="9" width="18.42578125" customWidth="1"/>
    <col min="11" max="11" width="42.140625" customWidth="1"/>
    <col min="12" max="13" width="10.85546875" customWidth="1"/>
  </cols>
  <sheetData>
    <row r="1" spans="1:10" ht="15" thickBot="1">
      <c r="A1" s="17"/>
      <c r="B1" s="25" t="s">
        <v>18</v>
      </c>
      <c r="C1" s="26"/>
      <c r="D1" s="26"/>
      <c r="E1" s="26"/>
      <c r="F1" s="17"/>
      <c r="G1" s="17"/>
      <c r="H1" s="17"/>
      <c r="I1" s="17"/>
      <c r="J1" s="17"/>
    </row>
    <row r="2" spans="1:10" ht="15" thickBot="1">
      <c r="A2" s="17"/>
      <c r="B2" s="26"/>
      <c r="C2" s="26"/>
      <c r="D2" s="26"/>
      <c r="E2" s="26"/>
      <c r="F2" s="17"/>
      <c r="G2" s="84" t="s">
        <v>19</v>
      </c>
      <c r="H2" s="85"/>
      <c r="I2" s="28">
        <f>D8+D13+D18+D23+D28+D33++D38+D43+D48+D53+D58+D63+D68+D73+D78+D83+D88+D93+D98+D103</f>
        <v>414800</v>
      </c>
      <c r="J2" s="17"/>
    </row>
    <row r="3" spans="1:10" ht="32.450000000000003" customHeight="1" thickBot="1">
      <c r="A3" s="17"/>
      <c r="B3" s="86" t="s">
        <v>20</v>
      </c>
      <c r="C3" s="86"/>
      <c r="D3" s="86"/>
      <c r="E3" s="86"/>
      <c r="F3" s="17"/>
      <c r="G3" s="84" t="s">
        <v>21</v>
      </c>
      <c r="H3" s="85"/>
      <c r="I3" s="28">
        <f>D9+D14+D19+D24+D29+D34+D39+D44+D49+D54+D59+D64+D69+D74+D79+D84+D89+D94+D99+D104</f>
        <v>1570450</v>
      </c>
      <c r="J3" s="17"/>
    </row>
    <row r="4" spans="1:10">
      <c r="A4" s="17"/>
      <c r="B4" s="26" t="s">
        <v>22</v>
      </c>
      <c r="C4" s="26"/>
      <c r="D4" s="26"/>
      <c r="E4" s="26"/>
      <c r="F4" s="17"/>
      <c r="G4" s="17"/>
      <c r="H4" s="17"/>
      <c r="I4" s="17"/>
      <c r="J4" s="17"/>
    </row>
    <row r="5" spans="1:10">
      <c r="A5" s="17"/>
      <c r="B5" s="17"/>
      <c r="C5" s="17"/>
      <c r="D5" s="17"/>
      <c r="E5" s="17"/>
      <c r="F5" s="17"/>
      <c r="G5" s="17"/>
      <c r="H5" s="17"/>
      <c r="I5" s="17"/>
      <c r="J5" s="17"/>
    </row>
    <row r="6" spans="1:10" ht="15" customHeight="1" thickBot="1">
      <c r="A6" s="17"/>
      <c r="B6" s="17"/>
      <c r="C6" s="17"/>
      <c r="D6" s="17"/>
      <c r="E6" s="17"/>
      <c r="F6" s="17"/>
      <c r="G6" s="17"/>
      <c r="H6" s="17"/>
      <c r="I6" s="17"/>
      <c r="J6" s="17"/>
    </row>
    <row r="7" spans="1:10" ht="29.1" customHeight="1">
      <c r="A7" s="74">
        <v>1</v>
      </c>
      <c r="B7" s="18" t="s">
        <v>23</v>
      </c>
      <c r="C7" s="77" t="s">
        <v>24</v>
      </c>
      <c r="D7" s="77"/>
      <c r="E7" s="19" t="s">
        <v>25</v>
      </c>
      <c r="F7" s="20" t="s">
        <v>26</v>
      </c>
      <c r="G7" s="20" t="s">
        <v>27</v>
      </c>
      <c r="H7" s="19" t="s">
        <v>28</v>
      </c>
      <c r="I7" s="19" t="s">
        <v>29</v>
      </c>
      <c r="J7" s="21" t="s">
        <v>30</v>
      </c>
    </row>
    <row r="8" spans="1:10" ht="14.45" customHeight="1">
      <c r="A8" s="75"/>
      <c r="B8" s="78" t="s">
        <v>31</v>
      </c>
      <c r="C8" s="22" t="s">
        <v>32</v>
      </c>
      <c r="D8" s="27">
        <v>30000</v>
      </c>
      <c r="E8" s="71" t="s">
        <v>33</v>
      </c>
      <c r="F8" s="71" t="s">
        <v>34</v>
      </c>
      <c r="G8" s="71" t="s">
        <v>35</v>
      </c>
      <c r="H8" s="71">
        <v>16</v>
      </c>
      <c r="I8" s="71">
        <v>12</v>
      </c>
      <c r="J8" s="72">
        <f>H8+I8</f>
        <v>28</v>
      </c>
    </row>
    <row r="9" spans="1:10" ht="14.45" customHeight="1">
      <c r="A9" s="75"/>
      <c r="B9" s="79"/>
      <c r="C9" s="22" t="s">
        <v>36</v>
      </c>
      <c r="D9" s="27">
        <v>422210</v>
      </c>
      <c r="E9" s="71"/>
      <c r="F9" s="71"/>
      <c r="G9" s="71"/>
      <c r="H9" s="71"/>
      <c r="I9" s="71"/>
      <c r="J9" s="72"/>
    </row>
    <row r="10" spans="1:10" ht="15" thickBot="1">
      <c r="A10" s="76"/>
      <c r="B10" s="80"/>
      <c r="C10" s="73"/>
      <c r="D10" s="73"/>
      <c r="E10" s="23"/>
      <c r="F10" s="23"/>
      <c r="G10" s="23"/>
      <c r="H10" s="23"/>
      <c r="I10" s="23"/>
      <c r="J10" s="24"/>
    </row>
    <row r="11" spans="1:10" ht="15" thickBot="1">
      <c r="A11" s="17"/>
      <c r="B11" s="17"/>
      <c r="C11" s="17"/>
      <c r="D11" s="17"/>
      <c r="E11" s="17"/>
      <c r="F11" s="17"/>
      <c r="G11" s="17"/>
      <c r="H11" s="17"/>
      <c r="I11" s="17"/>
      <c r="J11" s="17"/>
    </row>
    <row r="12" spans="1:10" ht="29.1">
      <c r="A12" s="74">
        <v>2</v>
      </c>
      <c r="B12" s="18" t="s">
        <v>23</v>
      </c>
      <c r="C12" s="77" t="s">
        <v>24</v>
      </c>
      <c r="D12" s="77"/>
      <c r="E12" s="19" t="s">
        <v>25</v>
      </c>
      <c r="F12" s="20" t="s">
        <v>26</v>
      </c>
      <c r="G12" s="20" t="s">
        <v>27</v>
      </c>
      <c r="H12" s="19" t="s">
        <v>28</v>
      </c>
      <c r="I12" s="19" t="s">
        <v>29</v>
      </c>
      <c r="J12" s="21" t="s">
        <v>30</v>
      </c>
    </row>
    <row r="13" spans="1:10">
      <c r="A13" s="75"/>
      <c r="B13" s="78" t="s">
        <v>37</v>
      </c>
      <c r="C13" s="22" t="s">
        <v>32</v>
      </c>
      <c r="D13" s="27">
        <v>120000</v>
      </c>
      <c r="E13" s="71" t="s">
        <v>33</v>
      </c>
      <c r="F13" s="71" t="s">
        <v>38</v>
      </c>
      <c r="G13" s="71" t="s">
        <v>35</v>
      </c>
      <c r="H13" s="71">
        <v>16</v>
      </c>
      <c r="I13" s="71">
        <v>12</v>
      </c>
      <c r="J13" s="72">
        <f>H13+I13</f>
        <v>28</v>
      </c>
    </row>
    <row r="14" spans="1:10">
      <c r="A14" s="75"/>
      <c r="B14" s="79"/>
      <c r="C14" s="22" t="s">
        <v>36</v>
      </c>
      <c r="D14" s="27">
        <v>194000</v>
      </c>
      <c r="E14" s="71"/>
      <c r="F14" s="71"/>
      <c r="G14" s="71"/>
      <c r="H14" s="71"/>
      <c r="I14" s="71"/>
      <c r="J14" s="72"/>
    </row>
    <row r="15" spans="1:10" ht="15" thickBot="1">
      <c r="A15" s="76"/>
      <c r="B15" s="80"/>
      <c r="C15" s="73"/>
      <c r="D15" s="73"/>
      <c r="E15" s="23"/>
      <c r="F15" s="23"/>
      <c r="G15" s="23"/>
      <c r="H15" s="23"/>
      <c r="I15" s="23"/>
      <c r="J15" s="24"/>
    </row>
    <row r="16" spans="1:10" ht="15" thickBot="1">
      <c r="A16" s="17"/>
      <c r="B16" s="17"/>
      <c r="C16" s="17"/>
      <c r="D16" s="17"/>
      <c r="E16" s="17"/>
      <c r="F16" s="17"/>
      <c r="G16" s="17"/>
      <c r="H16" s="17"/>
      <c r="I16" s="17"/>
      <c r="J16" s="17"/>
    </row>
    <row r="17" spans="1:10" ht="29.1">
      <c r="A17" s="74">
        <v>3</v>
      </c>
      <c r="B17" s="18" t="s">
        <v>23</v>
      </c>
      <c r="C17" s="77" t="s">
        <v>24</v>
      </c>
      <c r="D17" s="77"/>
      <c r="E17" s="19" t="s">
        <v>25</v>
      </c>
      <c r="F17" s="20" t="s">
        <v>26</v>
      </c>
      <c r="G17" s="20" t="s">
        <v>27</v>
      </c>
      <c r="H17" s="19" t="s">
        <v>28</v>
      </c>
      <c r="I17" s="19" t="s">
        <v>29</v>
      </c>
      <c r="J17" s="21" t="s">
        <v>30</v>
      </c>
    </row>
    <row r="18" spans="1:10">
      <c r="A18" s="75"/>
      <c r="B18" s="78" t="s">
        <v>39</v>
      </c>
      <c r="C18" s="22" t="s">
        <v>32</v>
      </c>
      <c r="D18" s="27">
        <v>24000</v>
      </c>
      <c r="E18" s="71" t="s">
        <v>33</v>
      </c>
      <c r="F18" s="71" t="s">
        <v>34</v>
      </c>
      <c r="G18" s="71" t="s">
        <v>35</v>
      </c>
      <c r="H18" s="71">
        <v>16</v>
      </c>
      <c r="I18" s="71">
        <v>12</v>
      </c>
      <c r="J18" s="72">
        <f>H18+I18</f>
        <v>28</v>
      </c>
    </row>
    <row r="19" spans="1:10">
      <c r="A19" s="75"/>
      <c r="B19" s="79"/>
      <c r="C19" s="22" t="s">
        <v>36</v>
      </c>
      <c r="D19" s="27">
        <v>80000</v>
      </c>
      <c r="E19" s="71"/>
      <c r="F19" s="71"/>
      <c r="G19" s="71"/>
      <c r="H19" s="71"/>
      <c r="I19" s="71"/>
      <c r="J19" s="72"/>
    </row>
    <row r="20" spans="1:10" ht="15" thickBot="1">
      <c r="A20" s="76"/>
      <c r="B20" s="80"/>
      <c r="C20" s="73"/>
      <c r="D20" s="73"/>
      <c r="E20" s="23"/>
      <c r="F20" s="23"/>
      <c r="G20" s="23"/>
      <c r="H20" s="23"/>
      <c r="I20" s="23"/>
      <c r="J20" s="24"/>
    </row>
    <row r="21" spans="1:10" ht="15" thickBot="1">
      <c r="A21" s="17"/>
      <c r="B21" s="17"/>
      <c r="C21" s="17"/>
      <c r="D21" s="17"/>
      <c r="E21" s="17"/>
      <c r="F21" s="17"/>
      <c r="G21" s="17"/>
      <c r="H21" s="17"/>
      <c r="I21" s="17"/>
      <c r="J21" s="17"/>
    </row>
    <row r="22" spans="1:10" ht="29.1">
      <c r="A22" s="74">
        <v>4</v>
      </c>
      <c r="B22" s="18" t="s">
        <v>23</v>
      </c>
      <c r="C22" s="77" t="s">
        <v>24</v>
      </c>
      <c r="D22" s="77"/>
      <c r="E22" s="19" t="s">
        <v>25</v>
      </c>
      <c r="F22" s="20" t="s">
        <v>26</v>
      </c>
      <c r="G22" s="20" t="s">
        <v>27</v>
      </c>
      <c r="H22" s="19" t="s">
        <v>28</v>
      </c>
      <c r="I22" s="19" t="s">
        <v>29</v>
      </c>
      <c r="J22" s="21" t="s">
        <v>30</v>
      </c>
    </row>
    <row r="23" spans="1:10">
      <c r="A23" s="75"/>
      <c r="B23" s="81" t="s">
        <v>40</v>
      </c>
      <c r="C23" s="22" t="s">
        <v>32</v>
      </c>
      <c r="D23" s="27">
        <v>30000</v>
      </c>
      <c r="E23" s="71" t="s">
        <v>33</v>
      </c>
      <c r="F23" s="71" t="s">
        <v>34</v>
      </c>
      <c r="G23" s="71" t="s">
        <v>35</v>
      </c>
      <c r="H23" s="71">
        <v>5</v>
      </c>
      <c r="I23" s="71"/>
      <c r="J23" s="72">
        <f>H23+I23</f>
        <v>5</v>
      </c>
    </row>
    <row r="24" spans="1:10">
      <c r="A24" s="75"/>
      <c r="B24" s="81"/>
      <c r="C24" s="22" t="s">
        <v>36</v>
      </c>
      <c r="D24" s="27">
        <v>107440</v>
      </c>
      <c r="E24" s="71"/>
      <c r="F24" s="71"/>
      <c r="G24" s="71"/>
      <c r="H24" s="71"/>
      <c r="I24" s="71"/>
      <c r="J24" s="72"/>
    </row>
    <row r="25" spans="1:10" ht="15" thickBot="1">
      <c r="A25" s="76"/>
      <c r="B25" s="82"/>
      <c r="C25" s="73"/>
      <c r="D25" s="73"/>
      <c r="E25" s="23"/>
      <c r="F25" s="23"/>
      <c r="G25" s="23"/>
      <c r="H25" s="23"/>
      <c r="I25" s="23"/>
      <c r="J25" s="24"/>
    </row>
    <row r="26" spans="1:10" ht="15" thickBot="1">
      <c r="A26" s="17"/>
      <c r="B26" s="17"/>
      <c r="C26" s="17"/>
      <c r="D26" s="17"/>
      <c r="E26" s="17"/>
      <c r="F26" s="17"/>
      <c r="G26" s="17"/>
      <c r="H26" s="17"/>
      <c r="I26" s="17"/>
      <c r="J26" s="17"/>
    </row>
    <row r="27" spans="1:10" ht="29.1">
      <c r="A27" s="74">
        <v>5</v>
      </c>
      <c r="B27" s="18" t="s">
        <v>23</v>
      </c>
      <c r="C27" s="77" t="s">
        <v>24</v>
      </c>
      <c r="D27" s="77"/>
      <c r="E27" s="19" t="s">
        <v>25</v>
      </c>
      <c r="F27" s="20" t="s">
        <v>26</v>
      </c>
      <c r="G27" s="20" t="s">
        <v>27</v>
      </c>
      <c r="H27" s="19" t="s">
        <v>28</v>
      </c>
      <c r="I27" s="19" t="s">
        <v>29</v>
      </c>
      <c r="J27" s="21" t="s">
        <v>30</v>
      </c>
    </row>
    <row r="28" spans="1:10">
      <c r="A28" s="75"/>
      <c r="B28" s="81" t="s">
        <v>41</v>
      </c>
      <c r="C28" s="22" t="s">
        <v>32</v>
      </c>
      <c r="D28" s="27">
        <v>40000</v>
      </c>
      <c r="E28" s="71" t="s">
        <v>33</v>
      </c>
      <c r="F28" s="71" t="s">
        <v>34</v>
      </c>
      <c r="G28" s="71" t="s">
        <v>42</v>
      </c>
      <c r="H28" s="71">
        <v>5</v>
      </c>
      <c r="I28" s="71"/>
      <c r="J28" s="83">
        <f>H28+I28</f>
        <v>5</v>
      </c>
    </row>
    <row r="29" spans="1:10">
      <c r="A29" s="75"/>
      <c r="B29" s="81"/>
      <c r="C29" s="22" t="s">
        <v>36</v>
      </c>
      <c r="D29" s="27">
        <v>175800</v>
      </c>
      <c r="E29" s="71"/>
      <c r="F29" s="71"/>
      <c r="G29" s="71"/>
      <c r="H29" s="71"/>
      <c r="I29" s="71"/>
      <c r="J29" s="83"/>
    </row>
    <row r="30" spans="1:10" ht="15" thickBot="1">
      <c r="A30" s="76"/>
      <c r="B30" s="82"/>
      <c r="C30" s="73"/>
      <c r="D30" s="73"/>
      <c r="E30" s="23"/>
      <c r="F30" s="23"/>
      <c r="G30" s="23"/>
      <c r="H30" s="23"/>
      <c r="I30" s="23"/>
      <c r="J30" s="24"/>
    </row>
    <row r="31" spans="1:10" ht="15" thickBot="1">
      <c r="A31" s="17"/>
      <c r="B31" s="17"/>
      <c r="C31" s="17"/>
      <c r="D31" s="17"/>
      <c r="E31" s="17"/>
      <c r="F31" s="17"/>
      <c r="G31" s="17"/>
      <c r="H31" s="17"/>
      <c r="I31" s="17"/>
      <c r="J31" s="17"/>
    </row>
    <row r="32" spans="1:10" ht="29.1">
      <c r="A32" s="74">
        <v>6</v>
      </c>
      <c r="B32" s="18" t="s">
        <v>23</v>
      </c>
      <c r="C32" s="77" t="s">
        <v>24</v>
      </c>
      <c r="D32" s="77"/>
      <c r="E32" s="19" t="s">
        <v>25</v>
      </c>
      <c r="F32" s="20" t="s">
        <v>26</v>
      </c>
      <c r="G32" s="20" t="s">
        <v>27</v>
      </c>
      <c r="H32" s="19" t="s">
        <v>28</v>
      </c>
      <c r="I32" s="19" t="s">
        <v>29</v>
      </c>
      <c r="J32" s="21" t="s">
        <v>30</v>
      </c>
    </row>
    <row r="33" spans="1:10">
      <c r="A33" s="75"/>
      <c r="B33" s="81" t="s">
        <v>43</v>
      </c>
      <c r="C33" s="22" t="s">
        <v>32</v>
      </c>
      <c r="D33" s="27">
        <v>32000</v>
      </c>
      <c r="E33" s="71" t="s">
        <v>44</v>
      </c>
      <c r="F33" s="71" t="s">
        <v>38</v>
      </c>
      <c r="G33" s="71" t="s">
        <v>35</v>
      </c>
      <c r="H33" s="71">
        <v>9</v>
      </c>
      <c r="I33" s="71">
        <v>14</v>
      </c>
      <c r="J33" s="72">
        <f>H33+I33</f>
        <v>23</v>
      </c>
    </row>
    <row r="34" spans="1:10">
      <c r="A34" s="75"/>
      <c r="B34" s="81"/>
      <c r="C34" s="22" t="s">
        <v>36</v>
      </c>
      <c r="D34" s="27">
        <v>445000</v>
      </c>
      <c r="E34" s="71"/>
      <c r="F34" s="71"/>
      <c r="G34" s="71"/>
      <c r="H34" s="71"/>
      <c r="I34" s="71"/>
      <c r="J34" s="72"/>
    </row>
    <row r="35" spans="1:10" ht="15" thickBot="1">
      <c r="A35" s="76"/>
      <c r="B35" s="82"/>
      <c r="C35" s="73"/>
      <c r="D35" s="73"/>
      <c r="E35" s="23"/>
      <c r="F35" s="23"/>
      <c r="G35" s="23"/>
      <c r="H35" s="23"/>
      <c r="I35" s="23"/>
      <c r="J35" s="24"/>
    </row>
    <row r="36" spans="1:10" ht="15" thickBot="1">
      <c r="A36" s="17"/>
      <c r="B36" s="17"/>
      <c r="C36" s="17"/>
      <c r="D36" s="17"/>
      <c r="E36" s="17"/>
      <c r="F36" s="17"/>
      <c r="G36" s="17"/>
      <c r="H36" s="17"/>
      <c r="I36" s="17"/>
      <c r="J36" s="17"/>
    </row>
    <row r="37" spans="1:10" ht="29.1">
      <c r="A37" s="74">
        <v>7</v>
      </c>
      <c r="B37" s="18" t="s">
        <v>23</v>
      </c>
      <c r="C37" s="77" t="s">
        <v>24</v>
      </c>
      <c r="D37" s="77"/>
      <c r="E37" s="19" t="s">
        <v>25</v>
      </c>
      <c r="F37" s="20" t="s">
        <v>26</v>
      </c>
      <c r="G37" s="20" t="s">
        <v>27</v>
      </c>
      <c r="H37" s="19" t="s">
        <v>28</v>
      </c>
      <c r="I37" s="19" t="s">
        <v>29</v>
      </c>
      <c r="J37" s="21" t="s">
        <v>30</v>
      </c>
    </row>
    <row r="38" spans="1:10">
      <c r="A38" s="75"/>
      <c r="B38" s="81" t="s">
        <v>45</v>
      </c>
      <c r="C38" s="22" t="s">
        <v>32</v>
      </c>
      <c r="D38" s="27">
        <v>16000</v>
      </c>
      <c r="E38" s="71" t="s">
        <v>44</v>
      </c>
      <c r="F38" s="71" t="s">
        <v>38</v>
      </c>
      <c r="G38" s="71" t="s">
        <v>46</v>
      </c>
      <c r="H38" s="71">
        <v>9</v>
      </c>
      <c r="I38" s="71">
        <v>14</v>
      </c>
      <c r="J38" s="72">
        <f>H38+I38</f>
        <v>23</v>
      </c>
    </row>
    <row r="39" spans="1:10">
      <c r="A39" s="75"/>
      <c r="B39" s="81"/>
      <c r="C39" s="22" t="s">
        <v>36</v>
      </c>
      <c r="D39" s="27">
        <v>146000</v>
      </c>
      <c r="E39" s="71"/>
      <c r="F39" s="71"/>
      <c r="G39" s="71"/>
      <c r="H39" s="71"/>
      <c r="I39" s="71"/>
      <c r="J39" s="72"/>
    </row>
    <row r="40" spans="1:10" ht="15" thickBot="1">
      <c r="A40" s="76"/>
      <c r="B40" s="82"/>
      <c r="C40" s="73"/>
      <c r="D40" s="73"/>
      <c r="E40" s="23"/>
      <c r="F40" s="23"/>
      <c r="G40" s="23"/>
      <c r="H40" s="23"/>
      <c r="I40" s="23"/>
      <c r="J40" s="24"/>
    </row>
    <row r="41" spans="1:10" ht="15" thickBot="1">
      <c r="A41" s="17"/>
      <c r="B41" s="17"/>
      <c r="C41" s="17"/>
      <c r="D41" s="17"/>
      <c r="E41" s="17"/>
      <c r="F41" s="17"/>
      <c r="G41" s="17"/>
      <c r="H41" s="17"/>
      <c r="I41" s="17"/>
      <c r="J41" s="17"/>
    </row>
    <row r="42" spans="1:10" ht="29.1">
      <c r="A42" s="74">
        <v>8</v>
      </c>
      <c r="B42" s="18" t="s">
        <v>23</v>
      </c>
      <c r="C42" s="77" t="s">
        <v>24</v>
      </c>
      <c r="D42" s="77"/>
      <c r="E42" s="19" t="s">
        <v>25</v>
      </c>
      <c r="F42" s="20" t="s">
        <v>26</v>
      </c>
      <c r="G42" s="20" t="s">
        <v>27</v>
      </c>
      <c r="H42" s="19" t="s">
        <v>28</v>
      </c>
      <c r="I42" s="19" t="s">
        <v>29</v>
      </c>
      <c r="J42" s="21" t="s">
        <v>30</v>
      </c>
    </row>
    <row r="43" spans="1:10">
      <c r="A43" s="75"/>
      <c r="B43" s="81" t="s">
        <v>47</v>
      </c>
      <c r="C43" s="22" t="s">
        <v>32</v>
      </c>
      <c r="D43" s="27">
        <v>122800</v>
      </c>
      <c r="E43" s="71" t="s">
        <v>33</v>
      </c>
      <c r="F43" s="71" t="s">
        <v>38</v>
      </c>
      <c r="G43" s="71" t="s">
        <v>35</v>
      </c>
      <c r="H43" s="71">
        <v>25</v>
      </c>
      <c r="I43" s="71">
        <v>25</v>
      </c>
      <c r="J43" s="72">
        <f>H43+I43</f>
        <v>50</v>
      </c>
    </row>
    <row r="44" spans="1:10">
      <c r="A44" s="75"/>
      <c r="B44" s="81"/>
      <c r="C44" s="22" t="s">
        <v>36</v>
      </c>
      <c r="D44" s="27"/>
      <c r="E44" s="71"/>
      <c r="F44" s="71"/>
      <c r="G44" s="71"/>
      <c r="H44" s="71"/>
      <c r="I44" s="71"/>
      <c r="J44" s="72"/>
    </row>
    <row r="45" spans="1:10" ht="15" thickBot="1">
      <c r="A45" s="76"/>
      <c r="B45" s="82"/>
      <c r="C45" s="73"/>
      <c r="D45" s="73"/>
      <c r="E45" s="23"/>
      <c r="F45" s="23"/>
      <c r="G45" s="23"/>
      <c r="H45" s="23"/>
      <c r="I45" s="23"/>
      <c r="J45" s="24"/>
    </row>
    <row r="46" spans="1:10" ht="15" thickBot="1">
      <c r="A46" s="17"/>
      <c r="B46" s="17"/>
      <c r="C46" s="17"/>
      <c r="D46" s="17"/>
      <c r="E46" s="17"/>
      <c r="F46" s="17"/>
      <c r="G46" s="17"/>
      <c r="H46" s="17"/>
      <c r="I46" s="17"/>
      <c r="J46" s="17"/>
    </row>
    <row r="47" spans="1:10" ht="29.1">
      <c r="A47" s="74">
        <v>9</v>
      </c>
      <c r="B47" s="18" t="s">
        <v>23</v>
      </c>
      <c r="C47" s="77" t="s">
        <v>24</v>
      </c>
      <c r="D47" s="77"/>
      <c r="E47" s="19" t="s">
        <v>25</v>
      </c>
      <c r="F47" s="20" t="s">
        <v>26</v>
      </c>
      <c r="G47" s="20" t="s">
        <v>27</v>
      </c>
      <c r="H47" s="19" t="s">
        <v>28</v>
      </c>
      <c r="I47" s="19" t="s">
        <v>29</v>
      </c>
      <c r="J47" s="21" t="s">
        <v>30</v>
      </c>
    </row>
    <row r="48" spans="1:10">
      <c r="A48" s="75"/>
      <c r="B48" s="81"/>
      <c r="C48" s="22" t="s">
        <v>32</v>
      </c>
      <c r="D48" s="27"/>
      <c r="E48" s="71"/>
      <c r="F48" s="71"/>
      <c r="G48" s="71"/>
      <c r="H48" s="71"/>
      <c r="I48" s="71"/>
      <c r="J48" s="72">
        <f>H48+I48</f>
        <v>0</v>
      </c>
    </row>
    <row r="49" spans="1:10">
      <c r="A49" s="75"/>
      <c r="B49" s="81"/>
      <c r="C49" s="22" t="s">
        <v>36</v>
      </c>
      <c r="D49" s="27"/>
      <c r="E49" s="71"/>
      <c r="F49" s="71"/>
      <c r="G49" s="71"/>
      <c r="H49" s="71"/>
      <c r="I49" s="71"/>
      <c r="J49" s="72"/>
    </row>
    <row r="50" spans="1:10" ht="15" thickBot="1">
      <c r="A50" s="76"/>
      <c r="B50" s="82"/>
      <c r="C50" s="73"/>
      <c r="D50" s="73"/>
      <c r="E50" s="23"/>
      <c r="F50" s="23"/>
      <c r="G50" s="23"/>
      <c r="H50" s="23"/>
      <c r="I50" s="23"/>
      <c r="J50" s="24"/>
    </row>
    <row r="51" spans="1:10" ht="15" thickBot="1">
      <c r="A51" s="17"/>
      <c r="B51" s="17"/>
      <c r="C51" s="17"/>
      <c r="D51" s="17"/>
      <c r="E51" s="17"/>
      <c r="F51" s="17"/>
      <c r="G51" s="17"/>
      <c r="H51" s="17"/>
      <c r="I51" s="17"/>
      <c r="J51" s="17"/>
    </row>
    <row r="52" spans="1:10" ht="29.1">
      <c r="A52" s="74">
        <v>10</v>
      </c>
      <c r="B52" s="18" t="s">
        <v>23</v>
      </c>
      <c r="C52" s="77" t="s">
        <v>24</v>
      </c>
      <c r="D52" s="77"/>
      <c r="E52" s="19" t="s">
        <v>25</v>
      </c>
      <c r="F52" s="20" t="s">
        <v>26</v>
      </c>
      <c r="G52" s="20" t="s">
        <v>27</v>
      </c>
      <c r="H52" s="19" t="s">
        <v>28</v>
      </c>
      <c r="I52" s="19" t="s">
        <v>29</v>
      </c>
      <c r="J52" s="21" t="s">
        <v>30</v>
      </c>
    </row>
    <row r="53" spans="1:10">
      <c r="A53" s="75"/>
      <c r="B53" s="81"/>
      <c r="C53" s="22" t="s">
        <v>32</v>
      </c>
      <c r="D53" s="27"/>
      <c r="E53" s="71"/>
      <c r="F53" s="71"/>
      <c r="G53" s="71"/>
      <c r="H53" s="71"/>
      <c r="I53" s="71"/>
      <c r="J53" s="72">
        <f>H53+I53</f>
        <v>0</v>
      </c>
    </row>
    <row r="54" spans="1:10">
      <c r="A54" s="75"/>
      <c r="B54" s="81"/>
      <c r="C54" s="22" t="s">
        <v>36</v>
      </c>
      <c r="D54" s="27"/>
      <c r="E54" s="71"/>
      <c r="F54" s="71"/>
      <c r="G54" s="71"/>
      <c r="H54" s="71"/>
      <c r="I54" s="71"/>
      <c r="J54" s="72"/>
    </row>
    <row r="55" spans="1:10" ht="15" thickBot="1">
      <c r="A55" s="76"/>
      <c r="B55" s="82"/>
      <c r="C55" s="73"/>
      <c r="D55" s="73"/>
      <c r="E55" s="23"/>
      <c r="F55" s="23"/>
      <c r="G55" s="23"/>
      <c r="H55" s="23"/>
      <c r="I55" s="23"/>
      <c r="J55" s="24"/>
    </row>
    <row r="56" spans="1:10" ht="15" thickBot="1">
      <c r="A56" s="17"/>
      <c r="B56" s="17"/>
      <c r="C56" s="17"/>
      <c r="D56" s="17"/>
      <c r="E56" s="17"/>
      <c r="F56" s="17"/>
      <c r="G56" s="17"/>
      <c r="H56" s="17"/>
      <c r="I56" s="17"/>
      <c r="J56" s="17"/>
    </row>
    <row r="57" spans="1:10" ht="29.1">
      <c r="A57" s="74">
        <v>11</v>
      </c>
      <c r="B57" s="18" t="s">
        <v>23</v>
      </c>
      <c r="C57" s="77" t="s">
        <v>24</v>
      </c>
      <c r="D57" s="77"/>
      <c r="E57" s="19" t="s">
        <v>25</v>
      </c>
      <c r="F57" s="20" t="s">
        <v>26</v>
      </c>
      <c r="G57" s="20" t="s">
        <v>27</v>
      </c>
      <c r="H57" s="19" t="s">
        <v>28</v>
      </c>
      <c r="I57" s="19" t="s">
        <v>29</v>
      </c>
      <c r="J57" s="21" t="s">
        <v>30</v>
      </c>
    </row>
    <row r="58" spans="1:10">
      <c r="A58" s="75"/>
      <c r="B58" s="81"/>
      <c r="C58" s="22" t="s">
        <v>32</v>
      </c>
      <c r="D58" s="27"/>
      <c r="E58" s="71"/>
      <c r="F58" s="71"/>
      <c r="G58" s="71"/>
      <c r="H58" s="71"/>
      <c r="I58" s="71"/>
      <c r="J58" s="72">
        <f>H58+I58</f>
        <v>0</v>
      </c>
    </row>
    <row r="59" spans="1:10">
      <c r="A59" s="75"/>
      <c r="B59" s="81"/>
      <c r="C59" s="22" t="s">
        <v>36</v>
      </c>
      <c r="D59" s="27"/>
      <c r="E59" s="71"/>
      <c r="F59" s="71"/>
      <c r="G59" s="71"/>
      <c r="H59" s="71"/>
      <c r="I59" s="71"/>
      <c r="J59" s="72"/>
    </row>
    <row r="60" spans="1:10" ht="15" thickBot="1">
      <c r="A60" s="76"/>
      <c r="B60" s="82"/>
      <c r="C60" s="73"/>
      <c r="D60" s="73"/>
      <c r="E60" s="23"/>
      <c r="F60" s="23"/>
      <c r="G60" s="23"/>
      <c r="H60" s="23"/>
      <c r="I60" s="23"/>
      <c r="J60" s="24"/>
    </row>
    <row r="61" spans="1:10" ht="15" thickBot="1">
      <c r="A61" s="17"/>
      <c r="B61" s="17"/>
      <c r="C61" s="17"/>
      <c r="D61" s="17"/>
      <c r="E61" s="17"/>
      <c r="F61" s="17"/>
      <c r="G61" s="17"/>
      <c r="H61" s="17"/>
      <c r="I61" s="17"/>
      <c r="J61" s="17"/>
    </row>
    <row r="62" spans="1:10" ht="29.1">
      <c r="A62" s="74">
        <v>12</v>
      </c>
      <c r="B62" s="18" t="s">
        <v>23</v>
      </c>
      <c r="C62" s="77" t="s">
        <v>24</v>
      </c>
      <c r="D62" s="77"/>
      <c r="E62" s="19" t="s">
        <v>25</v>
      </c>
      <c r="F62" s="20" t="s">
        <v>26</v>
      </c>
      <c r="G62" s="20" t="s">
        <v>27</v>
      </c>
      <c r="H62" s="19" t="s">
        <v>28</v>
      </c>
      <c r="I62" s="19" t="s">
        <v>29</v>
      </c>
      <c r="J62" s="21" t="s">
        <v>30</v>
      </c>
    </row>
    <row r="63" spans="1:10">
      <c r="A63" s="75"/>
      <c r="B63" s="81"/>
      <c r="C63" s="22" t="s">
        <v>32</v>
      </c>
      <c r="D63" s="27"/>
      <c r="E63" s="71"/>
      <c r="F63" s="71"/>
      <c r="G63" s="71"/>
      <c r="H63" s="71"/>
      <c r="I63" s="71"/>
      <c r="J63" s="72">
        <f>H63+I63</f>
        <v>0</v>
      </c>
    </row>
    <row r="64" spans="1:10">
      <c r="A64" s="75"/>
      <c r="B64" s="81"/>
      <c r="C64" s="22" t="s">
        <v>36</v>
      </c>
      <c r="D64" s="27"/>
      <c r="E64" s="71"/>
      <c r="F64" s="71"/>
      <c r="G64" s="71"/>
      <c r="H64" s="71"/>
      <c r="I64" s="71"/>
      <c r="J64" s="72"/>
    </row>
    <row r="65" spans="1:10" ht="15" thickBot="1">
      <c r="A65" s="76"/>
      <c r="B65" s="82"/>
      <c r="C65" s="73"/>
      <c r="D65" s="73"/>
      <c r="E65" s="23"/>
      <c r="F65" s="23"/>
      <c r="G65" s="23"/>
      <c r="H65" s="23"/>
      <c r="I65" s="23"/>
      <c r="J65" s="24"/>
    </row>
    <row r="66" spans="1:10" ht="15" thickBot="1">
      <c r="A66" s="17"/>
      <c r="B66" s="17"/>
      <c r="C66" s="17"/>
      <c r="D66" s="17"/>
      <c r="E66" s="17"/>
      <c r="F66" s="17"/>
      <c r="G66" s="17"/>
      <c r="H66" s="17"/>
      <c r="I66" s="17"/>
      <c r="J66" s="17"/>
    </row>
    <row r="67" spans="1:10" ht="29.1">
      <c r="A67" s="74">
        <v>13</v>
      </c>
      <c r="B67" s="18" t="s">
        <v>23</v>
      </c>
      <c r="C67" s="77" t="s">
        <v>24</v>
      </c>
      <c r="D67" s="77"/>
      <c r="E67" s="19" t="s">
        <v>25</v>
      </c>
      <c r="F67" s="20" t="s">
        <v>26</v>
      </c>
      <c r="G67" s="20" t="s">
        <v>27</v>
      </c>
      <c r="H67" s="19" t="s">
        <v>28</v>
      </c>
      <c r="I67" s="19" t="s">
        <v>29</v>
      </c>
      <c r="J67" s="21" t="s">
        <v>30</v>
      </c>
    </row>
    <row r="68" spans="1:10">
      <c r="A68" s="75"/>
      <c r="B68" s="81"/>
      <c r="C68" s="22" t="s">
        <v>32</v>
      </c>
      <c r="D68" s="27"/>
      <c r="E68" s="71"/>
      <c r="F68" s="71"/>
      <c r="G68" s="71"/>
      <c r="H68" s="71"/>
      <c r="I68" s="71"/>
      <c r="J68" s="72">
        <f>H68+I68</f>
        <v>0</v>
      </c>
    </row>
    <row r="69" spans="1:10">
      <c r="A69" s="75"/>
      <c r="B69" s="81"/>
      <c r="C69" s="22" t="s">
        <v>36</v>
      </c>
      <c r="D69" s="27"/>
      <c r="E69" s="71"/>
      <c r="F69" s="71"/>
      <c r="G69" s="71"/>
      <c r="H69" s="71"/>
      <c r="I69" s="71"/>
      <c r="J69" s="72"/>
    </row>
    <row r="70" spans="1:10" ht="15" thickBot="1">
      <c r="A70" s="76"/>
      <c r="B70" s="82"/>
      <c r="C70" s="73"/>
      <c r="D70" s="73"/>
      <c r="E70" s="23"/>
      <c r="F70" s="23"/>
      <c r="G70" s="23"/>
      <c r="H70" s="23"/>
      <c r="I70" s="23"/>
      <c r="J70" s="24"/>
    </row>
    <row r="71" spans="1:10" ht="15" thickBot="1">
      <c r="A71" s="17"/>
      <c r="B71" s="17"/>
      <c r="C71" s="17"/>
      <c r="D71" s="17"/>
      <c r="E71" s="17"/>
      <c r="F71" s="17"/>
      <c r="G71" s="17"/>
      <c r="H71" s="17"/>
      <c r="I71" s="17"/>
      <c r="J71" s="17"/>
    </row>
    <row r="72" spans="1:10" ht="29.1">
      <c r="A72" s="74">
        <v>14</v>
      </c>
      <c r="B72" s="18" t="s">
        <v>23</v>
      </c>
      <c r="C72" s="77" t="s">
        <v>24</v>
      </c>
      <c r="D72" s="77"/>
      <c r="E72" s="19" t="s">
        <v>25</v>
      </c>
      <c r="F72" s="20" t="s">
        <v>26</v>
      </c>
      <c r="G72" s="20" t="s">
        <v>27</v>
      </c>
      <c r="H72" s="19" t="s">
        <v>28</v>
      </c>
      <c r="I72" s="19" t="s">
        <v>29</v>
      </c>
      <c r="J72" s="21" t="s">
        <v>30</v>
      </c>
    </row>
    <row r="73" spans="1:10">
      <c r="A73" s="75"/>
      <c r="B73" s="81"/>
      <c r="C73" s="22" t="s">
        <v>32</v>
      </c>
      <c r="D73" s="27"/>
      <c r="E73" s="71"/>
      <c r="F73" s="71"/>
      <c r="G73" s="71"/>
      <c r="H73" s="71"/>
      <c r="I73" s="71"/>
      <c r="J73" s="72">
        <f>H73+I73</f>
        <v>0</v>
      </c>
    </row>
    <row r="74" spans="1:10">
      <c r="A74" s="75"/>
      <c r="B74" s="81"/>
      <c r="C74" s="22" t="s">
        <v>36</v>
      </c>
      <c r="D74" s="27"/>
      <c r="E74" s="71"/>
      <c r="F74" s="71"/>
      <c r="G74" s="71"/>
      <c r="H74" s="71"/>
      <c r="I74" s="71"/>
      <c r="J74" s="72"/>
    </row>
    <row r="75" spans="1:10" ht="15" thickBot="1">
      <c r="A75" s="76"/>
      <c r="B75" s="82"/>
      <c r="C75" s="73"/>
      <c r="D75" s="73"/>
      <c r="E75" s="23"/>
      <c r="F75" s="23"/>
      <c r="G75" s="23"/>
      <c r="H75" s="23"/>
      <c r="I75" s="23"/>
      <c r="J75" s="24"/>
    </row>
    <row r="76" spans="1:10" ht="15" thickBot="1">
      <c r="A76" s="17"/>
      <c r="B76" s="17"/>
      <c r="C76" s="17"/>
      <c r="D76" s="17"/>
      <c r="E76" s="17"/>
      <c r="F76" s="17"/>
      <c r="G76" s="17"/>
      <c r="H76" s="17"/>
      <c r="I76" s="17"/>
      <c r="J76" s="17"/>
    </row>
    <row r="77" spans="1:10" ht="29.1">
      <c r="A77" s="74">
        <v>15</v>
      </c>
      <c r="B77" s="18" t="s">
        <v>23</v>
      </c>
      <c r="C77" s="77" t="s">
        <v>24</v>
      </c>
      <c r="D77" s="77"/>
      <c r="E77" s="19" t="s">
        <v>25</v>
      </c>
      <c r="F77" s="20" t="s">
        <v>26</v>
      </c>
      <c r="G77" s="20" t="s">
        <v>27</v>
      </c>
      <c r="H77" s="19" t="s">
        <v>28</v>
      </c>
      <c r="I77" s="19" t="s">
        <v>29</v>
      </c>
      <c r="J77" s="21" t="s">
        <v>30</v>
      </c>
    </row>
    <row r="78" spans="1:10">
      <c r="A78" s="75"/>
      <c r="B78" s="81"/>
      <c r="C78" s="22" t="s">
        <v>32</v>
      </c>
      <c r="D78" s="27"/>
      <c r="E78" s="71"/>
      <c r="F78" s="71"/>
      <c r="G78" s="71"/>
      <c r="H78" s="71"/>
      <c r="I78" s="71"/>
      <c r="J78" s="72">
        <f>H78+I78</f>
        <v>0</v>
      </c>
    </row>
    <row r="79" spans="1:10">
      <c r="A79" s="75"/>
      <c r="B79" s="81"/>
      <c r="C79" s="22" t="s">
        <v>36</v>
      </c>
      <c r="D79" s="27"/>
      <c r="E79" s="71"/>
      <c r="F79" s="71"/>
      <c r="G79" s="71"/>
      <c r="H79" s="71"/>
      <c r="I79" s="71"/>
      <c r="J79" s="72"/>
    </row>
    <row r="80" spans="1:10" ht="15" thickBot="1">
      <c r="A80" s="76"/>
      <c r="B80" s="82"/>
      <c r="C80" s="73"/>
      <c r="D80" s="73"/>
      <c r="E80" s="23"/>
      <c r="F80" s="23"/>
      <c r="G80" s="23"/>
      <c r="H80" s="23"/>
      <c r="I80" s="23"/>
      <c r="J80" s="24"/>
    </row>
    <row r="81" spans="1:10" ht="15" thickBot="1">
      <c r="A81" s="17"/>
      <c r="B81" s="17"/>
      <c r="C81" s="17"/>
      <c r="D81" s="17"/>
      <c r="E81" s="17"/>
      <c r="F81" s="17"/>
      <c r="G81" s="17"/>
      <c r="H81" s="17"/>
      <c r="I81" s="17"/>
      <c r="J81" s="17"/>
    </row>
    <row r="82" spans="1:10" ht="29.1">
      <c r="A82" s="74">
        <v>16</v>
      </c>
      <c r="B82" s="18" t="s">
        <v>23</v>
      </c>
      <c r="C82" s="77" t="s">
        <v>24</v>
      </c>
      <c r="D82" s="77"/>
      <c r="E82" s="19" t="s">
        <v>25</v>
      </c>
      <c r="F82" s="20" t="s">
        <v>26</v>
      </c>
      <c r="G82" s="20" t="s">
        <v>27</v>
      </c>
      <c r="H82" s="19" t="s">
        <v>28</v>
      </c>
      <c r="I82" s="19" t="s">
        <v>29</v>
      </c>
      <c r="J82" s="21" t="s">
        <v>30</v>
      </c>
    </row>
    <row r="83" spans="1:10">
      <c r="A83" s="75"/>
      <c r="B83" s="81"/>
      <c r="C83" s="22" t="s">
        <v>32</v>
      </c>
      <c r="D83" s="27"/>
      <c r="E83" s="71"/>
      <c r="F83" s="71"/>
      <c r="G83" s="71"/>
      <c r="H83" s="71"/>
      <c r="I83" s="71"/>
      <c r="J83" s="72">
        <f>H83+I83</f>
        <v>0</v>
      </c>
    </row>
    <row r="84" spans="1:10">
      <c r="A84" s="75"/>
      <c r="B84" s="81"/>
      <c r="C84" s="22" t="s">
        <v>36</v>
      </c>
      <c r="D84" s="27"/>
      <c r="E84" s="71"/>
      <c r="F84" s="71"/>
      <c r="G84" s="71"/>
      <c r="H84" s="71"/>
      <c r="I84" s="71"/>
      <c r="J84" s="72"/>
    </row>
    <row r="85" spans="1:10" ht="15" thickBot="1">
      <c r="A85" s="76"/>
      <c r="B85" s="82"/>
      <c r="C85" s="73"/>
      <c r="D85" s="73"/>
      <c r="E85" s="23"/>
      <c r="F85" s="23"/>
      <c r="G85" s="23"/>
      <c r="H85" s="23"/>
      <c r="I85" s="23"/>
      <c r="J85" s="24"/>
    </row>
    <row r="86" spans="1:10" ht="15" thickBot="1">
      <c r="A86" s="17"/>
      <c r="B86" s="17"/>
      <c r="C86" s="17"/>
      <c r="D86" s="17"/>
      <c r="E86" s="17"/>
      <c r="F86" s="17"/>
      <c r="G86" s="17"/>
      <c r="H86" s="17"/>
      <c r="I86" s="17"/>
      <c r="J86" s="17"/>
    </row>
    <row r="87" spans="1:10" ht="29.1">
      <c r="A87" s="74">
        <v>17</v>
      </c>
      <c r="B87" s="18" t="s">
        <v>23</v>
      </c>
      <c r="C87" s="77" t="s">
        <v>24</v>
      </c>
      <c r="D87" s="77"/>
      <c r="E87" s="19" t="s">
        <v>25</v>
      </c>
      <c r="F87" s="20" t="s">
        <v>26</v>
      </c>
      <c r="G87" s="20" t="s">
        <v>27</v>
      </c>
      <c r="H87" s="19" t="s">
        <v>28</v>
      </c>
      <c r="I87" s="19" t="s">
        <v>29</v>
      </c>
      <c r="J87" s="21" t="s">
        <v>30</v>
      </c>
    </row>
    <row r="88" spans="1:10">
      <c r="A88" s="75"/>
      <c r="B88" s="81"/>
      <c r="C88" s="22" t="s">
        <v>32</v>
      </c>
      <c r="D88" s="27"/>
      <c r="E88" s="71"/>
      <c r="F88" s="71"/>
      <c r="G88" s="71"/>
      <c r="H88" s="71"/>
      <c r="I88" s="71"/>
      <c r="J88" s="72">
        <f>H88+I88</f>
        <v>0</v>
      </c>
    </row>
    <row r="89" spans="1:10">
      <c r="A89" s="75"/>
      <c r="B89" s="81"/>
      <c r="C89" s="22" t="s">
        <v>36</v>
      </c>
      <c r="D89" s="27"/>
      <c r="E89" s="71"/>
      <c r="F89" s="71"/>
      <c r="G89" s="71"/>
      <c r="H89" s="71"/>
      <c r="I89" s="71"/>
      <c r="J89" s="72"/>
    </row>
    <row r="90" spans="1:10" ht="15" thickBot="1">
      <c r="A90" s="76"/>
      <c r="B90" s="82"/>
      <c r="C90" s="73"/>
      <c r="D90" s="73"/>
      <c r="E90" s="23"/>
      <c r="F90" s="23"/>
      <c r="G90" s="23"/>
      <c r="H90" s="23"/>
      <c r="I90" s="23"/>
      <c r="J90" s="24"/>
    </row>
    <row r="91" spans="1:10" ht="15" thickBot="1">
      <c r="A91" s="17"/>
      <c r="B91" s="17"/>
      <c r="C91" s="17"/>
      <c r="D91" s="17"/>
      <c r="E91" s="17"/>
      <c r="F91" s="17"/>
      <c r="G91" s="17"/>
      <c r="H91" s="17"/>
      <c r="I91" s="17"/>
      <c r="J91" s="17"/>
    </row>
    <row r="92" spans="1:10" ht="29.1">
      <c r="A92" s="74">
        <v>18</v>
      </c>
      <c r="B92" s="18" t="s">
        <v>23</v>
      </c>
      <c r="C92" s="77" t="s">
        <v>24</v>
      </c>
      <c r="D92" s="77"/>
      <c r="E92" s="19" t="s">
        <v>25</v>
      </c>
      <c r="F92" s="20" t="s">
        <v>26</v>
      </c>
      <c r="G92" s="20" t="s">
        <v>27</v>
      </c>
      <c r="H92" s="19" t="s">
        <v>28</v>
      </c>
      <c r="I92" s="19" t="s">
        <v>29</v>
      </c>
      <c r="J92" s="21" t="s">
        <v>30</v>
      </c>
    </row>
    <row r="93" spans="1:10">
      <c r="A93" s="75"/>
      <c r="B93" s="81"/>
      <c r="C93" s="22" t="s">
        <v>32</v>
      </c>
      <c r="D93" s="27"/>
      <c r="E93" s="71"/>
      <c r="F93" s="71"/>
      <c r="G93" s="71"/>
      <c r="H93" s="71"/>
      <c r="I93" s="71"/>
      <c r="J93" s="72">
        <f>H93+I93</f>
        <v>0</v>
      </c>
    </row>
    <row r="94" spans="1:10">
      <c r="A94" s="75"/>
      <c r="B94" s="81"/>
      <c r="C94" s="22" t="s">
        <v>36</v>
      </c>
      <c r="D94" s="27"/>
      <c r="E94" s="71"/>
      <c r="F94" s="71"/>
      <c r="G94" s="71"/>
      <c r="H94" s="71"/>
      <c r="I94" s="71"/>
      <c r="J94" s="72"/>
    </row>
    <row r="95" spans="1:10" ht="15" thickBot="1">
      <c r="A95" s="76"/>
      <c r="B95" s="82"/>
      <c r="C95" s="73"/>
      <c r="D95" s="73"/>
      <c r="E95" s="23"/>
      <c r="F95" s="23"/>
      <c r="G95" s="23"/>
      <c r="H95" s="23"/>
      <c r="I95" s="23"/>
      <c r="J95" s="24"/>
    </row>
    <row r="96" spans="1:10" ht="15" thickBot="1">
      <c r="A96" s="17"/>
      <c r="B96" s="17"/>
      <c r="C96" s="17"/>
      <c r="D96" s="17"/>
      <c r="E96" s="17"/>
      <c r="F96" s="17"/>
      <c r="G96" s="17"/>
      <c r="H96" s="17"/>
      <c r="I96" s="17"/>
      <c r="J96" s="17"/>
    </row>
    <row r="97" spans="1:10" ht="29.1">
      <c r="A97" s="74">
        <v>19</v>
      </c>
      <c r="B97" s="18" t="s">
        <v>23</v>
      </c>
      <c r="C97" s="77" t="s">
        <v>24</v>
      </c>
      <c r="D97" s="77"/>
      <c r="E97" s="19" t="s">
        <v>25</v>
      </c>
      <c r="F97" s="20" t="s">
        <v>26</v>
      </c>
      <c r="G97" s="20" t="s">
        <v>27</v>
      </c>
      <c r="H97" s="19" t="s">
        <v>28</v>
      </c>
      <c r="I97" s="19" t="s">
        <v>29</v>
      </c>
      <c r="J97" s="21" t="s">
        <v>30</v>
      </c>
    </row>
    <row r="98" spans="1:10">
      <c r="A98" s="75"/>
      <c r="B98" s="81"/>
      <c r="C98" s="22" t="s">
        <v>32</v>
      </c>
      <c r="D98" s="27"/>
      <c r="E98" s="71"/>
      <c r="F98" s="71"/>
      <c r="G98" s="71"/>
      <c r="H98" s="71"/>
      <c r="I98" s="71"/>
      <c r="J98" s="72">
        <f>H98+I98</f>
        <v>0</v>
      </c>
    </row>
    <row r="99" spans="1:10">
      <c r="A99" s="75"/>
      <c r="B99" s="81"/>
      <c r="C99" s="22" t="s">
        <v>36</v>
      </c>
      <c r="D99" s="27"/>
      <c r="E99" s="71"/>
      <c r="F99" s="71"/>
      <c r="G99" s="71"/>
      <c r="H99" s="71"/>
      <c r="I99" s="71"/>
      <c r="J99" s="72"/>
    </row>
    <row r="100" spans="1:10" ht="15" thickBot="1">
      <c r="A100" s="76"/>
      <c r="B100" s="82"/>
      <c r="C100" s="73"/>
      <c r="D100" s="73"/>
      <c r="E100" s="23"/>
      <c r="F100" s="23"/>
      <c r="G100" s="23"/>
      <c r="H100" s="23"/>
      <c r="I100" s="23"/>
      <c r="J100" s="24"/>
    </row>
    <row r="101" spans="1:10" ht="15" thickBot="1">
      <c r="A101" s="17"/>
      <c r="B101" s="17"/>
      <c r="C101" s="17"/>
      <c r="D101" s="17"/>
      <c r="E101" s="17"/>
      <c r="F101" s="17"/>
      <c r="G101" s="17"/>
      <c r="H101" s="17"/>
      <c r="I101" s="17"/>
      <c r="J101" s="17"/>
    </row>
    <row r="102" spans="1:10" ht="29.1">
      <c r="A102" s="74">
        <v>20</v>
      </c>
      <c r="B102" s="18" t="s">
        <v>23</v>
      </c>
      <c r="C102" s="77" t="s">
        <v>24</v>
      </c>
      <c r="D102" s="77"/>
      <c r="E102" s="19" t="s">
        <v>25</v>
      </c>
      <c r="F102" s="20" t="s">
        <v>26</v>
      </c>
      <c r="G102" s="20" t="s">
        <v>27</v>
      </c>
      <c r="H102" s="19" t="s">
        <v>28</v>
      </c>
      <c r="I102" s="19" t="s">
        <v>29</v>
      </c>
      <c r="J102" s="21" t="s">
        <v>30</v>
      </c>
    </row>
    <row r="103" spans="1:10">
      <c r="A103" s="75"/>
      <c r="B103" s="81"/>
      <c r="C103" s="22" t="s">
        <v>32</v>
      </c>
      <c r="D103" s="27"/>
      <c r="E103" s="71"/>
      <c r="F103" s="71"/>
      <c r="G103" s="71"/>
      <c r="H103" s="71"/>
      <c r="I103" s="71"/>
      <c r="J103" s="72">
        <f>H103+I103</f>
        <v>0</v>
      </c>
    </row>
    <row r="104" spans="1:10">
      <c r="A104" s="75"/>
      <c r="B104" s="81"/>
      <c r="C104" s="22" t="s">
        <v>36</v>
      </c>
      <c r="D104" s="27"/>
      <c r="E104" s="71"/>
      <c r="F104" s="71"/>
      <c r="G104" s="71"/>
      <c r="H104" s="71"/>
      <c r="I104" s="71"/>
      <c r="J104" s="72"/>
    </row>
    <row r="105" spans="1:10" ht="15" thickBot="1">
      <c r="A105" s="76"/>
      <c r="B105" s="82"/>
      <c r="C105" s="73"/>
      <c r="D105" s="73"/>
      <c r="E105" s="23"/>
      <c r="F105" s="23"/>
      <c r="G105" s="23"/>
      <c r="H105" s="23"/>
      <c r="I105" s="23"/>
      <c r="J105" s="24"/>
    </row>
  </sheetData>
  <sheetProtection sheet="1" objects="1" scenarios="1" selectLockedCells="1"/>
  <mergeCells count="203">
    <mergeCell ref="J103:J104"/>
    <mergeCell ref="C105:D105"/>
    <mergeCell ref="G2:H2"/>
    <mergeCell ref="G3:H3"/>
    <mergeCell ref="B3:E3"/>
    <mergeCell ref="H98:H99"/>
    <mergeCell ref="I98:I99"/>
    <mergeCell ref="J98:J99"/>
    <mergeCell ref="C100:D100"/>
    <mergeCell ref="H88:H89"/>
    <mergeCell ref="I88:I89"/>
    <mergeCell ref="J88:J89"/>
    <mergeCell ref="C90:D90"/>
    <mergeCell ref="H83:H84"/>
    <mergeCell ref="I83:I84"/>
    <mergeCell ref="J83:J84"/>
    <mergeCell ref="C85:D85"/>
    <mergeCell ref="H73:H74"/>
    <mergeCell ref="I73:I74"/>
    <mergeCell ref="J73:J74"/>
    <mergeCell ref="C75:D75"/>
    <mergeCell ref="H68:H69"/>
    <mergeCell ref="H78:H79"/>
    <mergeCell ref="I78:I79"/>
    <mergeCell ref="A102:A105"/>
    <mergeCell ref="C102:D102"/>
    <mergeCell ref="B103:B105"/>
    <mergeCell ref="E103:E104"/>
    <mergeCell ref="F103:F104"/>
    <mergeCell ref="G103:G104"/>
    <mergeCell ref="H93:H94"/>
    <mergeCell ref="I93:I94"/>
    <mergeCell ref="J93:J94"/>
    <mergeCell ref="C95:D95"/>
    <mergeCell ref="A97:A100"/>
    <mergeCell ref="C97:D97"/>
    <mergeCell ref="B98:B100"/>
    <mergeCell ref="E98:E99"/>
    <mergeCell ref="F98:F99"/>
    <mergeCell ref="G98:G99"/>
    <mergeCell ref="A92:A95"/>
    <mergeCell ref="C92:D92"/>
    <mergeCell ref="B93:B95"/>
    <mergeCell ref="E93:E94"/>
    <mergeCell ref="F93:F94"/>
    <mergeCell ref="G93:G94"/>
    <mergeCell ref="H103:H104"/>
    <mergeCell ref="I103:I104"/>
    <mergeCell ref="J78:J79"/>
    <mergeCell ref="C80:D80"/>
    <mergeCell ref="A82:A85"/>
    <mergeCell ref="C82:D82"/>
    <mergeCell ref="B83:B85"/>
    <mergeCell ref="E83:E84"/>
    <mergeCell ref="F83:F84"/>
    <mergeCell ref="G83:G84"/>
    <mergeCell ref="A77:A80"/>
    <mergeCell ref="C77:D77"/>
    <mergeCell ref="B78:B80"/>
    <mergeCell ref="E78:E79"/>
    <mergeCell ref="F78:F79"/>
    <mergeCell ref="G78:G79"/>
    <mergeCell ref="A72:A75"/>
    <mergeCell ref="C72:D72"/>
    <mergeCell ref="B73:B75"/>
    <mergeCell ref="E73:E74"/>
    <mergeCell ref="F73:F74"/>
    <mergeCell ref="G73:G74"/>
    <mergeCell ref="A87:A90"/>
    <mergeCell ref="C87:D87"/>
    <mergeCell ref="B88:B90"/>
    <mergeCell ref="E88:E89"/>
    <mergeCell ref="F88:F89"/>
    <mergeCell ref="G88:G89"/>
    <mergeCell ref="A67:A70"/>
    <mergeCell ref="C67:D67"/>
    <mergeCell ref="B68:B70"/>
    <mergeCell ref="E68:E69"/>
    <mergeCell ref="F68:F69"/>
    <mergeCell ref="G68:G69"/>
    <mergeCell ref="I68:I69"/>
    <mergeCell ref="J68:J69"/>
    <mergeCell ref="C70:D70"/>
    <mergeCell ref="A62:A65"/>
    <mergeCell ref="C62:D62"/>
    <mergeCell ref="B63:B65"/>
    <mergeCell ref="E63:E64"/>
    <mergeCell ref="F63:F64"/>
    <mergeCell ref="G63:G64"/>
    <mergeCell ref="H63:H64"/>
    <mergeCell ref="I63:I64"/>
    <mergeCell ref="J63:J64"/>
    <mergeCell ref="C65:D65"/>
    <mergeCell ref="A57:A60"/>
    <mergeCell ref="C57:D57"/>
    <mergeCell ref="B58:B60"/>
    <mergeCell ref="E58:E59"/>
    <mergeCell ref="F58:F59"/>
    <mergeCell ref="G58:G59"/>
    <mergeCell ref="H58:H59"/>
    <mergeCell ref="I58:I59"/>
    <mergeCell ref="J58:J59"/>
    <mergeCell ref="C60:D60"/>
    <mergeCell ref="A52:A55"/>
    <mergeCell ref="C52:D52"/>
    <mergeCell ref="B53:B55"/>
    <mergeCell ref="E53:E54"/>
    <mergeCell ref="F53:F54"/>
    <mergeCell ref="G53:G54"/>
    <mergeCell ref="H53:H54"/>
    <mergeCell ref="I53:I54"/>
    <mergeCell ref="J53:J54"/>
    <mergeCell ref="C55:D55"/>
    <mergeCell ref="A47:A50"/>
    <mergeCell ref="C47:D47"/>
    <mergeCell ref="B48:B50"/>
    <mergeCell ref="E48:E49"/>
    <mergeCell ref="F48:F49"/>
    <mergeCell ref="G48:G49"/>
    <mergeCell ref="H48:H49"/>
    <mergeCell ref="I48:I49"/>
    <mergeCell ref="J48:J49"/>
    <mergeCell ref="C50:D50"/>
    <mergeCell ref="A42:A45"/>
    <mergeCell ref="C42:D42"/>
    <mergeCell ref="B43:B45"/>
    <mergeCell ref="E43:E44"/>
    <mergeCell ref="F43:F44"/>
    <mergeCell ref="G43:G44"/>
    <mergeCell ref="H43:H44"/>
    <mergeCell ref="I43:I44"/>
    <mergeCell ref="J43:J44"/>
    <mergeCell ref="C45:D45"/>
    <mergeCell ref="A37:A40"/>
    <mergeCell ref="C37:D37"/>
    <mergeCell ref="B38:B40"/>
    <mergeCell ref="E38:E39"/>
    <mergeCell ref="F38:F39"/>
    <mergeCell ref="G38:G39"/>
    <mergeCell ref="H38:H39"/>
    <mergeCell ref="I38:I39"/>
    <mergeCell ref="J38:J39"/>
    <mergeCell ref="C40:D40"/>
    <mergeCell ref="A32:A35"/>
    <mergeCell ref="C32:D32"/>
    <mergeCell ref="B33:B35"/>
    <mergeCell ref="E33:E34"/>
    <mergeCell ref="F33:F34"/>
    <mergeCell ref="G33:G34"/>
    <mergeCell ref="H33:H34"/>
    <mergeCell ref="I33:I34"/>
    <mergeCell ref="J33:J34"/>
    <mergeCell ref="C35:D35"/>
    <mergeCell ref="A27:A30"/>
    <mergeCell ref="C27:D27"/>
    <mergeCell ref="B28:B30"/>
    <mergeCell ref="E28:E29"/>
    <mergeCell ref="F28:F29"/>
    <mergeCell ref="G28:G29"/>
    <mergeCell ref="H28:H29"/>
    <mergeCell ref="I28:I29"/>
    <mergeCell ref="J28:J29"/>
    <mergeCell ref="C30:D30"/>
    <mergeCell ref="A22:A25"/>
    <mergeCell ref="C22:D22"/>
    <mergeCell ref="B23:B25"/>
    <mergeCell ref="E23:E24"/>
    <mergeCell ref="F23:F24"/>
    <mergeCell ref="G23:G24"/>
    <mergeCell ref="H23:H24"/>
    <mergeCell ref="I23:I24"/>
    <mergeCell ref="J23:J24"/>
    <mergeCell ref="C25:D25"/>
    <mergeCell ref="H13:H14"/>
    <mergeCell ref="I13:I14"/>
    <mergeCell ref="J13:J14"/>
    <mergeCell ref="C15:D15"/>
    <mergeCell ref="A17:A20"/>
    <mergeCell ref="C17:D17"/>
    <mergeCell ref="B18:B20"/>
    <mergeCell ref="E18:E19"/>
    <mergeCell ref="F18:F19"/>
    <mergeCell ref="G18:G19"/>
    <mergeCell ref="A12:A15"/>
    <mergeCell ref="C12:D12"/>
    <mergeCell ref="B13:B15"/>
    <mergeCell ref="E13:E14"/>
    <mergeCell ref="F13:F14"/>
    <mergeCell ref="G13:G14"/>
    <mergeCell ref="H18:H19"/>
    <mergeCell ref="I18:I19"/>
    <mergeCell ref="J18:J19"/>
    <mergeCell ref="C20:D20"/>
    <mergeCell ref="G8:G9"/>
    <mergeCell ref="H8:H9"/>
    <mergeCell ref="I8:I9"/>
    <mergeCell ref="J8:J9"/>
    <mergeCell ref="C10:D10"/>
    <mergeCell ref="A7:A10"/>
    <mergeCell ref="C7:D7"/>
    <mergeCell ref="B8:B10"/>
    <mergeCell ref="E8:E9"/>
    <mergeCell ref="F8:F9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'Lister - ikke rør!'!$G$2:$G$4</xm:f>
          </x14:formula1>
          <xm:sqref>F8 F98 F13 F18 F23 F28 F33 F38 F43 F48 F53 F58 F63 F68 F73 F78 F83 F88 F93 F103</xm:sqref>
        </x14:dataValidation>
        <x14:dataValidation type="list" allowBlank="1" showInputMessage="1" showErrorMessage="1" xr:uid="{00000000-0002-0000-0100-000001000000}">
          <x14:formula1>
            <xm:f>'Lister - ikke rør!'!$I$2:$I$5</xm:f>
          </x14:formula1>
          <xm:sqref>G8 G98 G13 G18 G23 G28 G33 G38 G43 G48 G53 G58 G63 G68 G73 G78 G83 G88 G93 G103</xm:sqref>
        </x14:dataValidation>
        <x14:dataValidation type="list" allowBlank="1" showInputMessage="1" showErrorMessage="1" xr:uid="{00000000-0002-0000-0100-000002000000}">
          <x14:formula1>
            <xm:f>'Lister - ikke rør!'!$K$2:$K$6</xm:f>
          </x14:formula1>
          <xm:sqref>E8:E9 E98:E99 E13:E14 E18:E19 E23:E24 E28:E29 E33:E34 E38:E39 E43:E44 E48:E49 E53:E54 E58:E59 E63:E64 E68:E69 E73:E74 E78:E79 E83:E84 E88:E89 E93:E94 E103:E104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06"/>
  <sheetViews>
    <sheetView topLeftCell="A59" workbookViewId="0">
      <selection activeCell="B68" sqref="B68:B70"/>
    </sheetView>
  </sheetViews>
  <sheetFormatPr defaultColWidth="11.42578125" defaultRowHeight="14.45"/>
  <cols>
    <col min="1" max="1" width="5.42578125" customWidth="1"/>
    <col min="2" max="2" width="36.85546875" customWidth="1"/>
    <col min="3" max="3" width="9.5703125" customWidth="1"/>
    <col min="4" max="4" width="14.42578125" customWidth="1"/>
    <col min="5" max="5" width="15.28515625" customWidth="1"/>
    <col min="8" max="8" width="19.140625" customWidth="1"/>
    <col min="9" max="9" width="18.140625" customWidth="1"/>
  </cols>
  <sheetData>
    <row r="1" spans="1:10" ht="15" thickBot="1">
      <c r="A1" s="30"/>
      <c r="B1" s="39" t="s">
        <v>48</v>
      </c>
      <c r="C1" s="40"/>
      <c r="D1" s="40"/>
      <c r="E1" s="40"/>
      <c r="F1" s="30"/>
      <c r="G1" s="30"/>
      <c r="H1" s="30"/>
      <c r="I1" s="30"/>
      <c r="J1" s="30"/>
    </row>
    <row r="2" spans="1:10" ht="15" thickBot="1">
      <c r="A2" s="30"/>
      <c r="B2" s="40"/>
      <c r="C2" s="40"/>
      <c r="D2" s="40"/>
      <c r="E2" s="40"/>
      <c r="F2" s="30"/>
      <c r="G2" s="87" t="s">
        <v>19</v>
      </c>
      <c r="H2" s="88"/>
      <c r="I2" s="28" t="e">
        <f>D8+D13+D18+Kompetanseløft!D18+D28+D33++D38+D43+D48+D53+D58+D63+#REF!+D73+D68+D83+D88+D93+D98+D103</f>
        <v>#REF!</v>
      </c>
      <c r="J2" s="30"/>
    </row>
    <row r="3" spans="1:10" ht="30.95" customHeight="1" thickBot="1">
      <c r="A3" s="30"/>
      <c r="B3" s="89" t="s">
        <v>49</v>
      </c>
      <c r="C3" s="89"/>
      <c r="D3" s="89"/>
      <c r="E3" s="89"/>
      <c r="F3" s="30"/>
      <c r="G3" s="87" t="s">
        <v>21</v>
      </c>
      <c r="H3" s="88"/>
      <c r="I3" s="28">
        <f>D9+D14+D19+D24+D29+D34+D39+D44+D49+D54+D59+D64+D69+D74+D79+D84+D89+D94+D99+D104</f>
        <v>3318192</v>
      </c>
      <c r="J3" s="30"/>
    </row>
    <row r="4" spans="1:10">
      <c r="A4" s="30"/>
      <c r="B4" s="40" t="s">
        <v>22</v>
      </c>
      <c r="C4" s="40"/>
      <c r="D4" s="40"/>
      <c r="E4" s="40"/>
      <c r="F4" s="30"/>
      <c r="G4" s="30"/>
      <c r="H4" s="30"/>
      <c r="I4" s="30"/>
      <c r="J4" s="30"/>
    </row>
    <row r="5" spans="1:10">
      <c r="A5" s="30"/>
      <c r="B5" s="30"/>
      <c r="C5" s="30"/>
      <c r="D5" s="30"/>
      <c r="E5" s="30"/>
      <c r="F5" s="30"/>
      <c r="G5" s="30"/>
      <c r="H5" s="30"/>
      <c r="I5" s="30"/>
      <c r="J5" s="30"/>
    </row>
    <row r="6" spans="1:10" ht="15" thickBot="1">
      <c r="A6" s="30"/>
      <c r="B6" s="30"/>
      <c r="C6" s="30"/>
      <c r="D6" s="30"/>
      <c r="E6" s="30"/>
      <c r="F6" s="30"/>
      <c r="G6" s="30"/>
      <c r="H6" s="30"/>
      <c r="I6" s="30"/>
      <c r="J6" s="30"/>
    </row>
    <row r="7" spans="1:10" ht="29.1">
      <c r="A7" s="90">
        <v>1</v>
      </c>
      <c r="B7" s="31" t="s">
        <v>23</v>
      </c>
      <c r="C7" s="93" t="s">
        <v>24</v>
      </c>
      <c r="D7" s="93"/>
      <c r="E7" s="32" t="s">
        <v>25</v>
      </c>
      <c r="F7" s="33" t="s">
        <v>26</v>
      </c>
      <c r="G7" s="33" t="s">
        <v>27</v>
      </c>
      <c r="H7" s="32" t="s">
        <v>50</v>
      </c>
      <c r="I7" s="32" t="s">
        <v>51</v>
      </c>
      <c r="J7" s="34" t="s">
        <v>52</v>
      </c>
    </row>
    <row r="8" spans="1:10">
      <c r="A8" s="91"/>
      <c r="B8" s="79" t="s">
        <v>53</v>
      </c>
      <c r="C8" s="35" t="s">
        <v>32</v>
      </c>
      <c r="D8" s="38">
        <v>18000</v>
      </c>
      <c r="E8" s="94" t="s">
        <v>33</v>
      </c>
      <c r="F8" s="94" t="s">
        <v>38</v>
      </c>
      <c r="G8" s="94" t="s">
        <v>54</v>
      </c>
      <c r="H8" s="94">
        <v>24</v>
      </c>
      <c r="I8" s="94">
        <v>0</v>
      </c>
      <c r="J8" s="72">
        <f>H8+I8</f>
        <v>24</v>
      </c>
    </row>
    <row r="9" spans="1:10">
      <c r="A9" s="91"/>
      <c r="B9" s="79"/>
      <c r="C9" s="35" t="s">
        <v>36</v>
      </c>
      <c r="D9" s="38">
        <v>170000</v>
      </c>
      <c r="E9" s="94"/>
      <c r="F9" s="94"/>
      <c r="G9" s="94"/>
      <c r="H9" s="94"/>
      <c r="I9" s="94"/>
      <c r="J9" s="72"/>
    </row>
    <row r="10" spans="1:10" ht="15" thickBot="1">
      <c r="A10" s="92"/>
      <c r="B10" s="80"/>
      <c r="C10" s="95"/>
      <c r="D10" s="95"/>
      <c r="E10" s="36"/>
      <c r="F10" s="36"/>
      <c r="G10" s="36"/>
      <c r="H10" s="36"/>
      <c r="I10" s="36"/>
      <c r="J10" s="37"/>
    </row>
    <row r="11" spans="1:10" ht="15" thickBot="1">
      <c r="A11" s="30"/>
      <c r="B11" s="30"/>
      <c r="C11" s="30"/>
      <c r="D11" s="30"/>
      <c r="E11" s="30"/>
      <c r="F11" s="30"/>
      <c r="G11" s="30"/>
      <c r="H11" s="30"/>
      <c r="I11" s="30"/>
      <c r="J11" s="30"/>
    </row>
    <row r="12" spans="1:10" ht="29.1">
      <c r="A12" s="90">
        <v>2</v>
      </c>
      <c r="B12" s="31" t="s">
        <v>23</v>
      </c>
      <c r="C12" s="93" t="s">
        <v>24</v>
      </c>
      <c r="D12" s="93"/>
      <c r="E12" s="32" t="s">
        <v>25</v>
      </c>
      <c r="F12" s="33" t="s">
        <v>26</v>
      </c>
      <c r="G12" s="33" t="s">
        <v>27</v>
      </c>
      <c r="H12" s="32" t="s">
        <v>50</v>
      </c>
      <c r="I12" s="32" t="s">
        <v>51</v>
      </c>
      <c r="J12" s="34" t="s">
        <v>52</v>
      </c>
    </row>
    <row r="13" spans="1:10">
      <c r="A13" s="91"/>
      <c r="B13" s="78" t="s">
        <v>55</v>
      </c>
      <c r="C13" s="35" t="s">
        <v>32</v>
      </c>
      <c r="D13" s="38"/>
      <c r="E13" s="94" t="s">
        <v>56</v>
      </c>
      <c r="F13" s="94" t="s">
        <v>38</v>
      </c>
      <c r="G13" s="94" t="s">
        <v>54</v>
      </c>
      <c r="H13" s="94">
        <v>22</v>
      </c>
      <c r="I13" s="94">
        <v>0</v>
      </c>
      <c r="J13" s="72">
        <f>H13+I13</f>
        <v>22</v>
      </c>
    </row>
    <row r="14" spans="1:10">
      <c r="A14" s="91"/>
      <c r="B14" s="79"/>
      <c r="C14" s="35" t="s">
        <v>36</v>
      </c>
      <c r="D14" s="38">
        <v>480192</v>
      </c>
      <c r="E14" s="94"/>
      <c r="F14" s="94"/>
      <c r="G14" s="94"/>
      <c r="H14" s="94"/>
      <c r="I14" s="94"/>
      <c r="J14" s="72"/>
    </row>
    <row r="15" spans="1:10" ht="15" thickBot="1">
      <c r="A15" s="92"/>
      <c r="B15" s="80"/>
      <c r="C15" s="95"/>
      <c r="D15" s="95"/>
      <c r="E15" s="36"/>
      <c r="F15" s="36"/>
      <c r="G15" s="36"/>
      <c r="H15" s="36"/>
      <c r="I15" s="36"/>
      <c r="J15" s="37"/>
    </row>
    <row r="16" spans="1:10" ht="15" thickBot="1">
      <c r="A16" s="30"/>
      <c r="B16" s="30"/>
      <c r="C16" s="30"/>
      <c r="D16" s="30"/>
      <c r="E16" s="30"/>
      <c r="F16" s="30"/>
      <c r="G16" s="30"/>
      <c r="H16" s="30"/>
      <c r="I16" s="30"/>
      <c r="J16" s="30"/>
    </row>
    <row r="17" spans="1:10" ht="29.1">
      <c r="A17" s="90">
        <v>3</v>
      </c>
      <c r="B17" s="31" t="s">
        <v>23</v>
      </c>
      <c r="C17" s="93" t="s">
        <v>24</v>
      </c>
      <c r="D17" s="93"/>
      <c r="E17" s="32" t="s">
        <v>25</v>
      </c>
      <c r="F17" s="33" t="s">
        <v>26</v>
      </c>
      <c r="G17" s="33" t="s">
        <v>27</v>
      </c>
      <c r="H17" s="32" t="s">
        <v>50</v>
      </c>
      <c r="I17" s="32" t="s">
        <v>51</v>
      </c>
      <c r="J17" s="34" t="s">
        <v>52</v>
      </c>
    </row>
    <row r="18" spans="1:10">
      <c r="A18" s="91"/>
      <c r="B18" s="78" t="s">
        <v>57</v>
      </c>
      <c r="C18" s="35" t="s">
        <v>32</v>
      </c>
      <c r="D18" s="38">
        <v>672000</v>
      </c>
      <c r="E18" s="49" t="s">
        <v>33</v>
      </c>
      <c r="F18" s="94" t="s">
        <v>34</v>
      </c>
      <c r="G18" s="94" t="s">
        <v>35</v>
      </c>
      <c r="H18" s="94">
        <v>24</v>
      </c>
      <c r="I18" s="94"/>
      <c r="J18" s="72">
        <f>H18+I18</f>
        <v>24</v>
      </c>
    </row>
    <row r="19" spans="1:10">
      <c r="A19" s="91"/>
      <c r="B19" s="79"/>
      <c r="C19" s="35" t="s">
        <v>36</v>
      </c>
      <c r="D19" s="38"/>
      <c r="E19" s="49"/>
      <c r="F19" s="94"/>
      <c r="G19" s="94"/>
      <c r="H19" s="94"/>
      <c r="I19" s="94"/>
      <c r="J19" s="72"/>
    </row>
    <row r="20" spans="1:10" ht="15" thickBot="1">
      <c r="A20" s="92"/>
      <c r="B20" s="80"/>
      <c r="C20" s="95"/>
      <c r="D20" s="95"/>
      <c r="E20" s="36"/>
      <c r="F20" s="36"/>
      <c r="G20" s="36"/>
      <c r="H20" s="36"/>
      <c r="I20" s="36"/>
      <c r="J20" s="37"/>
    </row>
    <row r="21" spans="1:10" ht="15" thickBot="1">
      <c r="A21" s="30"/>
      <c r="B21" s="30"/>
      <c r="C21" s="30"/>
      <c r="D21" s="30"/>
      <c r="E21" s="30"/>
      <c r="F21" s="30"/>
      <c r="G21" s="30"/>
      <c r="H21" s="30"/>
      <c r="I21" s="30"/>
      <c r="J21" s="30"/>
    </row>
    <row r="22" spans="1:10" ht="29.1">
      <c r="A22" s="90">
        <v>4</v>
      </c>
      <c r="B22" s="31" t="s">
        <v>23</v>
      </c>
      <c r="C22" s="93" t="s">
        <v>24</v>
      </c>
      <c r="D22" s="93"/>
      <c r="E22" s="32" t="s">
        <v>25</v>
      </c>
      <c r="F22" s="33" t="s">
        <v>26</v>
      </c>
      <c r="G22" s="33" t="s">
        <v>27</v>
      </c>
      <c r="H22" s="32" t="s">
        <v>50</v>
      </c>
      <c r="I22" s="32" t="s">
        <v>51</v>
      </c>
      <c r="J22" s="34" t="s">
        <v>52</v>
      </c>
    </row>
    <row r="23" spans="1:10">
      <c r="A23" s="91"/>
      <c r="B23" s="48"/>
      <c r="C23" s="35" t="s">
        <v>32</v>
      </c>
      <c r="D23" s="38"/>
      <c r="E23" s="94" t="s">
        <v>58</v>
      </c>
      <c r="F23" s="94" t="s">
        <v>38</v>
      </c>
      <c r="G23" s="94" t="s">
        <v>46</v>
      </c>
      <c r="H23" s="94">
        <v>9</v>
      </c>
      <c r="I23" s="94">
        <v>0</v>
      </c>
      <c r="J23" s="72">
        <f>H23+I23</f>
        <v>9</v>
      </c>
    </row>
    <row r="24" spans="1:10">
      <c r="A24" s="91"/>
      <c r="B24" s="48" t="s">
        <v>59</v>
      </c>
      <c r="C24" s="35" t="s">
        <v>36</v>
      </c>
      <c r="D24" s="38">
        <v>432000</v>
      </c>
      <c r="E24" s="94"/>
      <c r="F24" s="94"/>
      <c r="G24" s="94"/>
      <c r="H24" s="94"/>
      <c r="I24" s="94"/>
      <c r="J24" s="72"/>
    </row>
    <row r="25" spans="1:10" ht="15" thickBot="1">
      <c r="A25" s="92"/>
      <c r="B25" s="48"/>
      <c r="C25" s="95"/>
      <c r="D25" s="95"/>
      <c r="E25" s="36"/>
      <c r="F25" s="36"/>
      <c r="G25" s="36"/>
      <c r="H25" s="36"/>
      <c r="I25" s="36"/>
      <c r="J25" s="37"/>
    </row>
    <row r="26" spans="1:10" ht="15" thickBot="1">
      <c r="A26" s="30"/>
      <c r="B26" s="30"/>
      <c r="C26" s="30"/>
      <c r="D26" s="30"/>
      <c r="E26" s="30"/>
      <c r="F26" s="30"/>
      <c r="G26" s="30"/>
      <c r="H26" s="30"/>
      <c r="I26" s="30"/>
      <c r="J26" s="30"/>
    </row>
    <row r="27" spans="1:10" ht="29.1">
      <c r="A27" s="90">
        <v>5</v>
      </c>
      <c r="B27" s="31" t="s">
        <v>23</v>
      </c>
      <c r="C27" s="93" t="s">
        <v>24</v>
      </c>
      <c r="D27" s="93"/>
      <c r="E27" s="32" t="s">
        <v>25</v>
      </c>
      <c r="F27" s="33" t="s">
        <v>26</v>
      </c>
      <c r="G27" s="33" t="s">
        <v>27</v>
      </c>
      <c r="H27" s="32" t="s">
        <v>50</v>
      </c>
      <c r="I27" s="32" t="s">
        <v>51</v>
      </c>
      <c r="J27" s="34" t="s">
        <v>52</v>
      </c>
    </row>
    <row r="28" spans="1:10">
      <c r="A28" s="91"/>
      <c r="B28" s="79" t="s">
        <v>60</v>
      </c>
      <c r="C28" s="35" t="s">
        <v>32</v>
      </c>
      <c r="D28" s="38"/>
      <c r="E28" s="94" t="s">
        <v>33</v>
      </c>
      <c r="F28" s="94" t="s">
        <v>34</v>
      </c>
      <c r="G28" s="94" t="s">
        <v>54</v>
      </c>
      <c r="H28" s="94">
        <v>5</v>
      </c>
      <c r="I28" s="94">
        <v>0</v>
      </c>
      <c r="J28" s="72">
        <f>H28+I28</f>
        <v>5</v>
      </c>
    </row>
    <row r="29" spans="1:10">
      <c r="A29" s="91"/>
      <c r="B29" s="79"/>
      <c r="C29" s="35" t="s">
        <v>36</v>
      </c>
      <c r="D29" s="38">
        <v>340000</v>
      </c>
      <c r="E29" s="94"/>
      <c r="F29" s="94"/>
      <c r="G29" s="94"/>
      <c r="H29" s="94"/>
      <c r="I29" s="94"/>
      <c r="J29" s="72"/>
    </row>
    <row r="30" spans="1:10" ht="15" thickBot="1">
      <c r="A30" s="92"/>
      <c r="B30" s="80"/>
      <c r="C30" s="95"/>
      <c r="D30" s="95"/>
      <c r="E30" s="36"/>
      <c r="F30" s="36"/>
      <c r="G30" s="36"/>
      <c r="H30" s="36"/>
      <c r="I30" s="36"/>
      <c r="J30" s="37"/>
    </row>
    <row r="31" spans="1:10" ht="15" thickBot="1">
      <c r="A31" s="30"/>
      <c r="B31" s="30"/>
      <c r="C31" s="30"/>
      <c r="D31" s="30"/>
      <c r="E31" s="30"/>
      <c r="F31" s="30"/>
      <c r="G31" s="30"/>
      <c r="H31" s="30"/>
      <c r="I31" s="30"/>
      <c r="J31" s="30"/>
    </row>
    <row r="32" spans="1:10" ht="29.1">
      <c r="A32" s="90">
        <v>6</v>
      </c>
      <c r="B32" s="31" t="s">
        <v>23</v>
      </c>
      <c r="C32" s="93" t="s">
        <v>24</v>
      </c>
      <c r="D32" s="93"/>
      <c r="E32" s="32" t="s">
        <v>25</v>
      </c>
      <c r="F32" s="33" t="s">
        <v>26</v>
      </c>
      <c r="G32" s="33" t="s">
        <v>27</v>
      </c>
      <c r="H32" s="32" t="s">
        <v>50</v>
      </c>
      <c r="I32" s="32" t="s">
        <v>51</v>
      </c>
      <c r="J32" s="34" t="s">
        <v>52</v>
      </c>
    </row>
    <row r="33" spans="1:10">
      <c r="A33" s="91"/>
      <c r="B33" s="78" t="s">
        <v>61</v>
      </c>
      <c r="C33" s="35" t="s">
        <v>32</v>
      </c>
      <c r="D33" s="38"/>
      <c r="E33" s="94" t="s">
        <v>56</v>
      </c>
      <c r="F33" s="94" t="s">
        <v>38</v>
      </c>
      <c r="G33" s="94" t="s">
        <v>54</v>
      </c>
      <c r="H33" s="94">
        <v>4</v>
      </c>
      <c r="I33" s="94">
        <v>0</v>
      </c>
      <c r="J33" s="72">
        <f>H33+I33</f>
        <v>4</v>
      </c>
    </row>
    <row r="34" spans="1:10">
      <c r="A34" s="91"/>
      <c r="B34" s="79"/>
      <c r="C34" s="35" t="s">
        <v>36</v>
      </c>
      <c r="D34" s="38">
        <v>160000</v>
      </c>
      <c r="E34" s="94"/>
      <c r="F34" s="94"/>
      <c r="G34" s="94"/>
      <c r="H34" s="94"/>
      <c r="I34" s="94"/>
      <c r="J34" s="72"/>
    </row>
    <row r="35" spans="1:10" ht="15" thickBot="1">
      <c r="A35" s="92"/>
      <c r="B35" s="80"/>
      <c r="C35" s="95"/>
      <c r="D35" s="95"/>
      <c r="E35" s="36"/>
      <c r="F35" s="36"/>
      <c r="G35" s="36"/>
      <c r="H35" s="36"/>
      <c r="I35" s="36"/>
      <c r="J35" s="37"/>
    </row>
    <row r="36" spans="1:10" ht="15" thickBot="1">
      <c r="A36" s="30"/>
      <c r="B36" s="30"/>
      <c r="C36" s="30"/>
      <c r="D36" s="30"/>
      <c r="E36" s="30"/>
      <c r="F36" s="30"/>
      <c r="G36" s="30"/>
      <c r="H36" s="30"/>
      <c r="I36" s="30"/>
      <c r="J36" s="30"/>
    </row>
    <row r="37" spans="1:10" ht="29.1">
      <c r="A37" s="90">
        <v>7</v>
      </c>
      <c r="B37" s="31" t="s">
        <v>23</v>
      </c>
      <c r="C37" s="93" t="s">
        <v>24</v>
      </c>
      <c r="D37" s="93"/>
      <c r="E37" s="32" t="s">
        <v>25</v>
      </c>
      <c r="F37" s="33" t="s">
        <v>26</v>
      </c>
      <c r="G37" s="33" t="s">
        <v>27</v>
      </c>
      <c r="H37" s="32" t="s">
        <v>50</v>
      </c>
      <c r="I37" s="32" t="s">
        <v>51</v>
      </c>
      <c r="J37" s="34" t="s">
        <v>52</v>
      </c>
    </row>
    <row r="38" spans="1:10">
      <c r="A38" s="91"/>
      <c r="B38" s="79" t="s">
        <v>62</v>
      </c>
      <c r="C38" s="35" t="s">
        <v>32</v>
      </c>
      <c r="D38" s="38"/>
      <c r="E38" s="94" t="s">
        <v>56</v>
      </c>
      <c r="F38" s="94" t="s">
        <v>38</v>
      </c>
      <c r="G38" s="94" t="s">
        <v>54</v>
      </c>
      <c r="H38" s="94">
        <v>2</v>
      </c>
      <c r="I38" s="94">
        <v>0</v>
      </c>
      <c r="J38" s="72">
        <f>H38+I38</f>
        <v>2</v>
      </c>
    </row>
    <row r="39" spans="1:10">
      <c r="A39" s="91"/>
      <c r="B39" s="79"/>
      <c r="C39" s="35" t="s">
        <v>36</v>
      </c>
      <c r="D39" s="38">
        <v>160000</v>
      </c>
      <c r="E39" s="94"/>
      <c r="F39" s="94"/>
      <c r="G39" s="94"/>
      <c r="H39" s="94"/>
      <c r="I39" s="94"/>
      <c r="J39" s="72"/>
    </row>
    <row r="40" spans="1:10" ht="15" thickBot="1">
      <c r="A40" s="92"/>
      <c r="B40" s="80"/>
      <c r="C40" s="95"/>
      <c r="D40" s="95"/>
      <c r="E40" s="36"/>
      <c r="F40" s="36"/>
      <c r="G40" s="36"/>
      <c r="H40" s="36"/>
      <c r="I40" s="36"/>
      <c r="J40" s="37"/>
    </row>
    <row r="41" spans="1:10" ht="15" thickBot="1">
      <c r="A41" s="30"/>
      <c r="B41" s="30"/>
      <c r="C41" s="30"/>
      <c r="D41" s="30"/>
      <c r="E41" s="30"/>
      <c r="F41" s="30"/>
      <c r="G41" s="30"/>
      <c r="H41" s="30"/>
      <c r="I41" s="30"/>
      <c r="J41" s="30"/>
    </row>
    <row r="42" spans="1:10" ht="29.1">
      <c r="A42" s="90">
        <v>8</v>
      </c>
      <c r="B42" s="31" t="s">
        <v>23</v>
      </c>
      <c r="C42" s="93" t="s">
        <v>24</v>
      </c>
      <c r="D42" s="93"/>
      <c r="E42" s="32" t="s">
        <v>25</v>
      </c>
      <c r="F42" s="33" t="s">
        <v>26</v>
      </c>
      <c r="G42" s="33" t="s">
        <v>27</v>
      </c>
      <c r="H42" s="32" t="s">
        <v>50</v>
      </c>
      <c r="I42" s="32" t="s">
        <v>51</v>
      </c>
      <c r="J42" s="34" t="s">
        <v>52</v>
      </c>
    </row>
    <row r="43" spans="1:10">
      <c r="A43" s="91"/>
      <c r="B43" s="79" t="s">
        <v>63</v>
      </c>
      <c r="C43" s="35" t="s">
        <v>32</v>
      </c>
      <c r="D43" s="38"/>
      <c r="E43" s="94" t="s">
        <v>33</v>
      </c>
      <c r="F43" s="94" t="s">
        <v>38</v>
      </c>
      <c r="G43" s="94" t="s">
        <v>54</v>
      </c>
      <c r="H43" s="94">
        <v>5</v>
      </c>
      <c r="I43" s="94">
        <v>0</v>
      </c>
      <c r="J43" s="72">
        <f>H43+I43</f>
        <v>5</v>
      </c>
    </row>
    <row r="44" spans="1:10">
      <c r="A44" s="91"/>
      <c r="B44" s="79"/>
      <c r="C44" s="35" t="s">
        <v>36</v>
      </c>
      <c r="D44" s="38">
        <v>600000</v>
      </c>
      <c r="E44" s="94"/>
      <c r="F44" s="94"/>
      <c r="G44" s="94"/>
      <c r="H44" s="94"/>
      <c r="I44" s="94"/>
      <c r="J44" s="72"/>
    </row>
    <row r="45" spans="1:10" ht="15" thickBot="1">
      <c r="A45" s="92"/>
      <c r="B45" s="80"/>
      <c r="C45" s="95"/>
      <c r="D45" s="95"/>
      <c r="E45" s="36"/>
      <c r="F45" s="36"/>
      <c r="G45" s="36"/>
      <c r="H45" s="36"/>
      <c r="I45" s="36"/>
      <c r="J45" s="37"/>
    </row>
    <row r="46" spans="1:10" ht="15" thickBot="1">
      <c r="A46" s="30"/>
      <c r="B46" s="30"/>
      <c r="C46" s="30"/>
      <c r="D46" s="30"/>
      <c r="E46" s="30"/>
      <c r="F46" s="30"/>
      <c r="G46" s="30"/>
      <c r="H46" s="30"/>
      <c r="I46" s="30"/>
      <c r="J46" s="30"/>
    </row>
    <row r="47" spans="1:10" ht="29.1">
      <c r="A47" s="90">
        <v>9</v>
      </c>
      <c r="B47" s="31" t="s">
        <v>23</v>
      </c>
      <c r="C47" s="93" t="s">
        <v>24</v>
      </c>
      <c r="D47" s="93"/>
      <c r="E47" s="32" t="s">
        <v>25</v>
      </c>
      <c r="F47" s="33" t="s">
        <v>26</v>
      </c>
      <c r="G47" s="33" t="s">
        <v>27</v>
      </c>
      <c r="H47" s="32" t="s">
        <v>50</v>
      </c>
      <c r="I47" s="32" t="s">
        <v>51</v>
      </c>
      <c r="J47" s="34" t="s">
        <v>52</v>
      </c>
    </row>
    <row r="48" spans="1:10">
      <c r="A48" s="91"/>
      <c r="B48" s="79" t="s">
        <v>64</v>
      </c>
      <c r="C48" s="35" t="s">
        <v>32</v>
      </c>
      <c r="D48" s="38"/>
      <c r="E48" s="94" t="s">
        <v>56</v>
      </c>
      <c r="F48" s="94" t="s">
        <v>38</v>
      </c>
      <c r="G48" s="94" t="s">
        <v>54</v>
      </c>
      <c r="H48" s="94">
        <v>5</v>
      </c>
      <c r="I48" s="94">
        <v>0</v>
      </c>
      <c r="J48" s="72">
        <f>H48+I48</f>
        <v>5</v>
      </c>
    </row>
    <row r="49" spans="1:10">
      <c r="A49" s="91"/>
      <c r="B49" s="79"/>
      <c r="C49" s="35" t="s">
        <v>36</v>
      </c>
      <c r="D49" s="38">
        <v>160000</v>
      </c>
      <c r="E49" s="94"/>
      <c r="F49" s="94"/>
      <c r="G49" s="94"/>
      <c r="H49" s="94"/>
      <c r="I49" s="94"/>
      <c r="J49" s="72"/>
    </row>
    <row r="50" spans="1:10" ht="15" thickBot="1">
      <c r="A50" s="92"/>
      <c r="B50" s="80"/>
      <c r="C50" s="95"/>
      <c r="D50" s="95"/>
      <c r="E50" s="36"/>
      <c r="F50" s="36"/>
      <c r="G50" s="36"/>
      <c r="H50" s="36"/>
      <c r="I50" s="36"/>
      <c r="J50" s="37"/>
    </row>
    <row r="51" spans="1:10" ht="15" thickBot="1">
      <c r="A51" s="30"/>
      <c r="B51" s="30"/>
      <c r="C51" s="30"/>
      <c r="D51" s="30"/>
      <c r="E51" s="30"/>
      <c r="F51" s="30"/>
      <c r="G51" s="30"/>
      <c r="H51" s="30"/>
      <c r="I51" s="30"/>
      <c r="J51" s="30"/>
    </row>
    <row r="52" spans="1:10" ht="29.1">
      <c r="A52" s="90">
        <v>10</v>
      </c>
      <c r="B52" s="31" t="s">
        <v>23</v>
      </c>
      <c r="C52" s="93" t="s">
        <v>24</v>
      </c>
      <c r="D52" s="93"/>
      <c r="E52" s="32" t="s">
        <v>25</v>
      </c>
      <c r="F52" s="33" t="s">
        <v>26</v>
      </c>
      <c r="G52" s="33" t="s">
        <v>27</v>
      </c>
      <c r="H52" s="32" t="s">
        <v>50</v>
      </c>
      <c r="I52" s="32" t="s">
        <v>51</v>
      </c>
      <c r="J52" s="34" t="s">
        <v>52</v>
      </c>
    </row>
    <row r="53" spans="1:10">
      <c r="A53" s="91"/>
      <c r="B53" s="79" t="s">
        <v>65</v>
      </c>
      <c r="C53" s="35" t="s">
        <v>32</v>
      </c>
      <c r="D53" s="38"/>
      <c r="E53" s="94" t="s">
        <v>56</v>
      </c>
      <c r="F53" s="94" t="s">
        <v>38</v>
      </c>
      <c r="G53" s="94" t="s">
        <v>54</v>
      </c>
      <c r="H53" s="94">
        <v>1</v>
      </c>
      <c r="I53" s="94">
        <v>0</v>
      </c>
      <c r="J53" s="72">
        <f>H53+I53</f>
        <v>1</v>
      </c>
    </row>
    <row r="54" spans="1:10">
      <c r="A54" s="91"/>
      <c r="B54" s="79"/>
      <c r="C54" s="35" t="s">
        <v>36</v>
      </c>
      <c r="D54" s="38">
        <v>160000</v>
      </c>
      <c r="E54" s="94"/>
      <c r="F54" s="94"/>
      <c r="G54" s="94"/>
      <c r="H54" s="94"/>
      <c r="I54" s="94"/>
      <c r="J54" s="72"/>
    </row>
    <row r="55" spans="1:10" ht="15" thickBot="1">
      <c r="A55" s="92"/>
      <c r="B55" s="80"/>
      <c r="C55" s="95"/>
      <c r="D55" s="95"/>
      <c r="E55" s="36"/>
      <c r="F55" s="36"/>
      <c r="G55" s="36"/>
      <c r="H55" s="36"/>
      <c r="I55" s="36"/>
      <c r="J55" s="37"/>
    </row>
    <row r="56" spans="1:10" ht="15" thickBot="1">
      <c r="A56" s="30"/>
      <c r="B56" s="30"/>
      <c r="C56" s="30"/>
      <c r="D56" s="30"/>
      <c r="E56" s="30"/>
      <c r="F56" s="30"/>
      <c r="G56" s="30"/>
      <c r="H56" s="30"/>
      <c r="I56" s="30"/>
      <c r="J56" s="30"/>
    </row>
    <row r="57" spans="1:10" ht="29.1">
      <c r="A57" s="90">
        <v>11</v>
      </c>
      <c r="B57" s="31" t="s">
        <v>23</v>
      </c>
      <c r="C57" s="93" t="s">
        <v>24</v>
      </c>
      <c r="D57" s="93"/>
      <c r="E57" s="32" t="s">
        <v>25</v>
      </c>
      <c r="F57" s="33" t="s">
        <v>26</v>
      </c>
      <c r="G57" s="33" t="s">
        <v>27</v>
      </c>
      <c r="H57" s="32" t="s">
        <v>50</v>
      </c>
      <c r="I57" s="32" t="s">
        <v>51</v>
      </c>
      <c r="J57" s="34" t="s">
        <v>52</v>
      </c>
    </row>
    <row r="58" spans="1:10">
      <c r="A58" s="91"/>
      <c r="B58" s="79" t="s">
        <v>66</v>
      </c>
      <c r="C58" s="35" t="s">
        <v>32</v>
      </c>
      <c r="D58" s="38"/>
      <c r="E58" s="94" t="s">
        <v>56</v>
      </c>
      <c r="F58" s="94" t="s">
        <v>38</v>
      </c>
      <c r="G58" s="94" t="s">
        <v>54</v>
      </c>
      <c r="H58" s="94">
        <v>3</v>
      </c>
      <c r="I58" s="94">
        <v>0</v>
      </c>
      <c r="J58" s="72">
        <f>H58+I58</f>
        <v>3</v>
      </c>
    </row>
    <row r="59" spans="1:10">
      <c r="A59" s="91"/>
      <c r="B59" s="79"/>
      <c r="C59" s="35" t="s">
        <v>36</v>
      </c>
      <c r="D59" s="38">
        <v>160000</v>
      </c>
      <c r="E59" s="94"/>
      <c r="F59" s="94"/>
      <c r="G59" s="94"/>
      <c r="H59" s="94"/>
      <c r="I59" s="94"/>
      <c r="J59" s="72"/>
    </row>
    <row r="60" spans="1:10" ht="15" thickBot="1">
      <c r="A60" s="92"/>
      <c r="B60" s="80"/>
      <c r="C60" s="95"/>
      <c r="D60" s="95"/>
      <c r="E60" s="36"/>
      <c r="F60" s="36"/>
      <c r="G60" s="36"/>
      <c r="H60" s="36"/>
      <c r="I60" s="36"/>
      <c r="J60" s="37"/>
    </row>
    <row r="61" spans="1:10" ht="15" thickBot="1">
      <c r="A61" s="30"/>
      <c r="B61" s="30"/>
      <c r="C61" s="30"/>
      <c r="D61" s="30"/>
      <c r="E61" s="30"/>
      <c r="F61" s="30"/>
      <c r="G61" s="30"/>
      <c r="H61" s="30"/>
      <c r="I61" s="30"/>
      <c r="J61" s="30"/>
    </row>
    <row r="62" spans="1:10" ht="29.1">
      <c r="A62" s="90">
        <v>12</v>
      </c>
      <c r="B62" s="31" t="s">
        <v>23</v>
      </c>
      <c r="C62" s="93" t="s">
        <v>24</v>
      </c>
      <c r="D62" s="93"/>
      <c r="E62" s="32" t="s">
        <v>25</v>
      </c>
      <c r="F62" s="33" t="s">
        <v>26</v>
      </c>
      <c r="G62" s="33" t="s">
        <v>27</v>
      </c>
      <c r="H62" s="32" t="s">
        <v>50</v>
      </c>
      <c r="I62" s="32" t="s">
        <v>51</v>
      </c>
      <c r="J62" s="34" t="s">
        <v>52</v>
      </c>
    </row>
    <row r="63" spans="1:10">
      <c r="A63" s="91"/>
      <c r="B63" s="79" t="s">
        <v>67</v>
      </c>
      <c r="C63" s="35" t="s">
        <v>32</v>
      </c>
      <c r="D63" s="38"/>
      <c r="E63" s="94" t="s">
        <v>33</v>
      </c>
      <c r="F63" s="94" t="s">
        <v>38</v>
      </c>
      <c r="G63" s="94" t="s">
        <v>54</v>
      </c>
      <c r="H63" s="94">
        <v>4</v>
      </c>
      <c r="I63" s="94">
        <v>0</v>
      </c>
      <c r="J63" s="72">
        <f>H63+I63</f>
        <v>4</v>
      </c>
    </row>
    <row r="64" spans="1:10">
      <c r="A64" s="91"/>
      <c r="B64" s="79"/>
      <c r="C64" s="35" t="s">
        <v>36</v>
      </c>
      <c r="D64" s="38">
        <v>248000</v>
      </c>
      <c r="E64" s="94"/>
      <c r="F64" s="94"/>
      <c r="G64" s="94"/>
      <c r="H64" s="94"/>
      <c r="I64" s="94"/>
      <c r="J64" s="72"/>
    </row>
    <row r="65" spans="1:10" ht="15" thickBot="1">
      <c r="A65" s="92"/>
      <c r="B65" s="80"/>
      <c r="C65" s="95"/>
      <c r="D65" s="95"/>
      <c r="E65" s="36"/>
      <c r="F65" s="36"/>
      <c r="G65" s="36"/>
      <c r="H65" s="36"/>
      <c r="I65" s="36"/>
      <c r="J65" s="37"/>
    </row>
    <row r="66" spans="1:10" ht="15" thickBot="1">
      <c r="A66" s="30"/>
      <c r="B66" s="30"/>
      <c r="C66" s="30"/>
      <c r="D66" s="30"/>
      <c r="E66" s="30"/>
      <c r="F66" s="30"/>
      <c r="G66" s="30"/>
      <c r="H66" s="30"/>
      <c r="I66" s="30"/>
      <c r="J66" s="30"/>
    </row>
    <row r="67" spans="1:10" ht="29.1">
      <c r="A67" s="90">
        <v>13</v>
      </c>
      <c r="B67" s="31" t="s">
        <v>23</v>
      </c>
      <c r="C67" s="93" t="s">
        <v>24</v>
      </c>
      <c r="D67" s="93"/>
      <c r="E67" s="32" t="s">
        <v>25</v>
      </c>
      <c r="F67" s="33" t="s">
        <v>26</v>
      </c>
      <c r="G67" s="33" t="s">
        <v>27</v>
      </c>
      <c r="H67" s="32" t="s">
        <v>50</v>
      </c>
      <c r="I67" s="32" t="s">
        <v>51</v>
      </c>
      <c r="J67" s="34" t="s">
        <v>52</v>
      </c>
    </row>
    <row r="68" spans="1:10">
      <c r="A68" s="91"/>
      <c r="B68" s="79" t="s">
        <v>68</v>
      </c>
      <c r="C68" s="35" t="s">
        <v>32</v>
      </c>
      <c r="D68" s="38">
        <v>0</v>
      </c>
      <c r="E68" s="94" t="s">
        <v>58</v>
      </c>
      <c r="F68" s="94" t="s">
        <v>38</v>
      </c>
      <c r="G68" s="94" t="s">
        <v>54</v>
      </c>
      <c r="H68" s="94">
        <v>4</v>
      </c>
      <c r="I68" s="94"/>
      <c r="J68" s="72">
        <f>H68+I68</f>
        <v>4</v>
      </c>
    </row>
    <row r="69" spans="1:10">
      <c r="A69" s="91"/>
      <c r="B69" s="79"/>
      <c r="C69" s="35" t="s">
        <v>36</v>
      </c>
      <c r="D69" s="38">
        <v>248000</v>
      </c>
      <c r="E69" s="94"/>
      <c r="F69" s="94"/>
      <c r="G69" s="94"/>
      <c r="H69" s="94"/>
      <c r="I69" s="94"/>
      <c r="J69" s="72"/>
    </row>
    <row r="70" spans="1:10" ht="15" thickBot="1">
      <c r="A70" s="92"/>
      <c r="B70" s="80"/>
      <c r="C70" s="95"/>
      <c r="D70" s="95"/>
      <c r="E70" s="36"/>
      <c r="F70" s="36"/>
      <c r="G70" s="36"/>
      <c r="H70" s="36"/>
      <c r="I70" s="36"/>
      <c r="J70" s="37"/>
    </row>
    <row r="71" spans="1:10" ht="15" thickBot="1">
      <c r="A71" s="30"/>
      <c r="B71" s="30"/>
      <c r="C71" s="30"/>
      <c r="D71" s="30"/>
      <c r="E71" s="30"/>
      <c r="F71" s="30"/>
      <c r="G71" s="30"/>
      <c r="H71" s="30"/>
      <c r="I71" s="30"/>
      <c r="J71" s="30"/>
    </row>
    <row r="72" spans="1:10" ht="29.1">
      <c r="A72" s="90">
        <v>14</v>
      </c>
      <c r="B72" s="31" t="s">
        <v>23</v>
      </c>
      <c r="C72" s="93" t="s">
        <v>24</v>
      </c>
      <c r="D72" s="93"/>
      <c r="E72" s="32" t="s">
        <v>25</v>
      </c>
      <c r="F72" s="33" t="s">
        <v>26</v>
      </c>
      <c r="G72" s="33" t="s">
        <v>27</v>
      </c>
      <c r="H72" s="32" t="s">
        <v>50</v>
      </c>
      <c r="I72" s="32" t="s">
        <v>51</v>
      </c>
      <c r="J72" s="34" t="s">
        <v>52</v>
      </c>
    </row>
    <row r="73" spans="1:10">
      <c r="A73" s="91"/>
      <c r="B73" s="79"/>
      <c r="C73" s="35" t="s">
        <v>32</v>
      </c>
      <c r="D73" s="38"/>
      <c r="E73" s="94"/>
      <c r="F73" s="94"/>
      <c r="G73" s="94"/>
      <c r="H73" s="94"/>
      <c r="I73" s="94"/>
      <c r="J73" s="72">
        <f>H73+I73</f>
        <v>0</v>
      </c>
    </row>
    <row r="74" spans="1:10">
      <c r="A74" s="91"/>
      <c r="B74" s="79"/>
      <c r="C74" s="35" t="s">
        <v>36</v>
      </c>
      <c r="D74" s="38"/>
      <c r="E74" s="94"/>
      <c r="F74" s="94"/>
      <c r="G74" s="94"/>
      <c r="H74" s="94"/>
      <c r="I74" s="94"/>
      <c r="J74" s="72"/>
    </row>
    <row r="75" spans="1:10" ht="15" thickBot="1">
      <c r="A75" s="92"/>
      <c r="B75" s="80"/>
      <c r="C75" s="95"/>
      <c r="D75" s="95"/>
      <c r="E75" s="36"/>
      <c r="F75" s="36"/>
      <c r="G75" s="36"/>
      <c r="H75" s="36"/>
      <c r="I75" s="36"/>
      <c r="J75" s="37"/>
    </row>
    <row r="76" spans="1:10" ht="15" thickBot="1">
      <c r="A76" s="30"/>
      <c r="B76" s="30"/>
      <c r="C76" s="30"/>
      <c r="D76" s="30"/>
      <c r="E76" s="30"/>
      <c r="F76" s="30"/>
      <c r="G76" s="30"/>
      <c r="H76" s="30"/>
      <c r="I76" s="30"/>
      <c r="J76" s="30"/>
    </row>
    <row r="77" spans="1:10" ht="29.1">
      <c r="A77" s="90">
        <v>15</v>
      </c>
      <c r="B77" s="31" t="s">
        <v>23</v>
      </c>
      <c r="C77" s="93" t="s">
        <v>24</v>
      </c>
      <c r="D77" s="93"/>
      <c r="E77" s="32" t="s">
        <v>25</v>
      </c>
      <c r="F77" s="33" t="s">
        <v>26</v>
      </c>
      <c r="G77" s="33" t="s">
        <v>27</v>
      </c>
      <c r="H77" s="32" t="s">
        <v>50</v>
      </c>
      <c r="I77" s="32" t="s">
        <v>51</v>
      </c>
      <c r="J77" s="34" t="s">
        <v>52</v>
      </c>
    </row>
    <row r="78" spans="1:10">
      <c r="A78" s="91"/>
      <c r="B78" s="48"/>
      <c r="C78" s="35" t="s">
        <v>32</v>
      </c>
      <c r="D78" s="48"/>
      <c r="E78" s="94"/>
      <c r="F78" s="94"/>
      <c r="G78" s="94"/>
      <c r="H78" s="94"/>
      <c r="I78" s="94"/>
      <c r="J78" s="72">
        <f>H78+I78</f>
        <v>0</v>
      </c>
    </row>
    <row r="79" spans="1:10">
      <c r="A79" s="91"/>
      <c r="B79" s="48"/>
      <c r="C79" s="35" t="s">
        <v>36</v>
      </c>
      <c r="D79" s="38"/>
      <c r="E79" s="94"/>
      <c r="F79" s="94"/>
      <c r="G79" s="94"/>
      <c r="H79" s="94"/>
      <c r="I79" s="94"/>
      <c r="J79" s="72"/>
    </row>
    <row r="80" spans="1:10" ht="15" thickBot="1">
      <c r="A80" s="92"/>
      <c r="B80" s="48"/>
      <c r="C80" s="95"/>
      <c r="D80" s="95"/>
      <c r="E80" s="36"/>
      <c r="F80" s="36"/>
      <c r="G80" s="36"/>
      <c r="H80" s="36"/>
      <c r="I80" s="36"/>
      <c r="J80" s="37"/>
    </row>
    <row r="81" spans="1:10" ht="15" thickBot="1">
      <c r="A81" s="30"/>
      <c r="B81" s="30"/>
      <c r="C81" s="30"/>
      <c r="D81" s="30"/>
      <c r="E81" s="30"/>
      <c r="F81" s="30"/>
      <c r="G81" s="30"/>
      <c r="H81" s="30"/>
      <c r="I81" s="30"/>
      <c r="J81" s="30"/>
    </row>
    <row r="82" spans="1:10" ht="29.1">
      <c r="A82" s="90">
        <v>16</v>
      </c>
      <c r="B82" s="31" t="s">
        <v>23</v>
      </c>
      <c r="C82" s="93" t="s">
        <v>24</v>
      </c>
      <c r="D82" s="93"/>
      <c r="E82" s="32" t="s">
        <v>25</v>
      </c>
      <c r="F82" s="33" t="s">
        <v>26</v>
      </c>
      <c r="G82" s="33" t="s">
        <v>27</v>
      </c>
      <c r="H82" s="32" t="s">
        <v>50</v>
      </c>
      <c r="I82" s="32" t="s">
        <v>51</v>
      </c>
      <c r="J82" s="34" t="s">
        <v>52</v>
      </c>
    </row>
    <row r="83" spans="1:10">
      <c r="A83" s="91"/>
      <c r="B83" s="79"/>
      <c r="C83" s="35" t="s">
        <v>32</v>
      </c>
      <c r="D83" s="38"/>
      <c r="E83" s="94"/>
      <c r="F83" s="94"/>
      <c r="G83" s="94"/>
      <c r="H83" s="94"/>
      <c r="I83" s="94"/>
      <c r="J83" s="72">
        <f>H83+I83</f>
        <v>0</v>
      </c>
    </row>
    <row r="84" spans="1:10">
      <c r="A84" s="91"/>
      <c r="B84" s="79"/>
      <c r="C84" s="35" t="s">
        <v>36</v>
      </c>
      <c r="D84" s="38"/>
      <c r="E84" s="94"/>
      <c r="F84" s="94"/>
      <c r="G84" s="94"/>
      <c r="H84" s="94"/>
      <c r="I84" s="94"/>
      <c r="J84" s="72"/>
    </row>
    <row r="85" spans="1:10" ht="15" thickBot="1">
      <c r="A85" s="92"/>
      <c r="B85" s="80"/>
      <c r="C85" s="95"/>
      <c r="D85" s="95"/>
      <c r="E85" s="36"/>
      <c r="F85" s="36"/>
      <c r="G85" s="36"/>
      <c r="H85" s="36"/>
      <c r="I85" s="36"/>
      <c r="J85" s="37"/>
    </row>
    <row r="86" spans="1:10" ht="15" thickBot="1">
      <c r="A86" s="30"/>
      <c r="B86" s="30"/>
      <c r="C86" s="30"/>
      <c r="D86" s="30"/>
      <c r="E86" s="30"/>
      <c r="F86" s="30"/>
      <c r="G86" s="30"/>
      <c r="H86" s="30"/>
      <c r="I86" s="30"/>
      <c r="J86" s="30"/>
    </row>
    <row r="87" spans="1:10" ht="29.1">
      <c r="A87" s="90">
        <v>17</v>
      </c>
      <c r="B87" s="31" t="s">
        <v>23</v>
      </c>
      <c r="C87" s="93" t="s">
        <v>24</v>
      </c>
      <c r="D87" s="93"/>
      <c r="E87" s="32" t="s">
        <v>25</v>
      </c>
      <c r="F87" s="33" t="s">
        <v>26</v>
      </c>
      <c r="G87" s="33" t="s">
        <v>27</v>
      </c>
      <c r="H87" s="32" t="s">
        <v>50</v>
      </c>
      <c r="I87" s="32" t="s">
        <v>51</v>
      </c>
      <c r="J87" s="34" t="s">
        <v>52</v>
      </c>
    </row>
    <row r="88" spans="1:10">
      <c r="A88" s="91"/>
      <c r="B88" s="79"/>
      <c r="C88" s="35" t="s">
        <v>32</v>
      </c>
      <c r="D88" s="38"/>
      <c r="E88" s="94"/>
      <c r="F88" s="94"/>
      <c r="G88" s="94"/>
      <c r="H88" s="94"/>
      <c r="I88" s="94"/>
      <c r="J88" s="72">
        <f>H88+I88</f>
        <v>0</v>
      </c>
    </row>
    <row r="89" spans="1:10">
      <c r="A89" s="91"/>
      <c r="B89" s="79"/>
      <c r="C89" s="35" t="s">
        <v>36</v>
      </c>
      <c r="D89" s="38"/>
      <c r="E89" s="94"/>
      <c r="F89" s="94"/>
      <c r="G89" s="94"/>
      <c r="H89" s="94"/>
      <c r="I89" s="94"/>
      <c r="J89" s="72"/>
    </row>
    <row r="90" spans="1:10" ht="15" thickBot="1">
      <c r="A90" s="92"/>
      <c r="B90" s="80"/>
      <c r="C90" s="95"/>
      <c r="D90" s="95"/>
      <c r="E90" s="36"/>
      <c r="F90" s="36"/>
      <c r="G90" s="36"/>
      <c r="H90" s="36"/>
      <c r="I90" s="36"/>
      <c r="J90" s="37"/>
    </row>
    <row r="91" spans="1:10" ht="15" thickBot="1">
      <c r="A91" s="30"/>
      <c r="B91" s="30"/>
      <c r="C91" s="30"/>
      <c r="D91" s="30"/>
      <c r="E91" s="30"/>
      <c r="F91" s="30"/>
      <c r="G91" s="30"/>
      <c r="H91" s="30"/>
      <c r="I91" s="30"/>
      <c r="J91" s="30"/>
    </row>
    <row r="92" spans="1:10" ht="29.1">
      <c r="A92" s="90">
        <v>18</v>
      </c>
      <c r="B92" s="31" t="s">
        <v>23</v>
      </c>
      <c r="C92" s="93" t="s">
        <v>24</v>
      </c>
      <c r="D92" s="93"/>
      <c r="E92" s="32" t="s">
        <v>25</v>
      </c>
      <c r="F92" s="33" t="s">
        <v>26</v>
      </c>
      <c r="G92" s="33" t="s">
        <v>27</v>
      </c>
      <c r="H92" s="32" t="s">
        <v>50</v>
      </c>
      <c r="I92" s="32" t="s">
        <v>51</v>
      </c>
      <c r="J92" s="34" t="s">
        <v>52</v>
      </c>
    </row>
    <row r="93" spans="1:10" ht="15" thickBot="1">
      <c r="A93" s="91"/>
      <c r="B93" s="79"/>
      <c r="C93" s="35" t="s">
        <v>32</v>
      </c>
      <c r="D93" s="47">
        <v>49700</v>
      </c>
      <c r="E93" s="94"/>
      <c r="F93" s="94"/>
      <c r="G93" s="94"/>
      <c r="H93" s="94"/>
      <c r="I93" s="94"/>
      <c r="J93" s="72">
        <f>H93+I93</f>
        <v>0</v>
      </c>
    </row>
    <row r="94" spans="1:10">
      <c r="A94" s="91"/>
      <c r="B94" s="79"/>
      <c r="C94" s="35" t="s">
        <v>36</v>
      </c>
      <c r="D94" s="38"/>
      <c r="E94" s="94"/>
      <c r="F94" s="94"/>
      <c r="G94" s="94"/>
      <c r="H94" s="94"/>
      <c r="I94" s="94"/>
      <c r="J94" s="72"/>
    </row>
    <row r="95" spans="1:10" ht="15" thickBot="1">
      <c r="A95" s="92"/>
      <c r="B95" s="80"/>
      <c r="C95" s="95"/>
      <c r="D95" s="95"/>
      <c r="E95" s="36"/>
      <c r="F95" s="36"/>
      <c r="G95" s="36"/>
      <c r="H95" s="36"/>
      <c r="I95" s="36"/>
      <c r="J95" s="37"/>
    </row>
    <row r="96" spans="1:10" ht="15" thickBot="1">
      <c r="A96" s="30"/>
      <c r="B96" s="30"/>
      <c r="C96" s="30"/>
      <c r="D96" s="30"/>
      <c r="E96" s="30"/>
      <c r="F96" s="30"/>
      <c r="G96" s="30"/>
      <c r="H96" s="30"/>
      <c r="I96" s="30"/>
      <c r="J96" s="30"/>
    </row>
    <row r="97" spans="1:10" ht="29.1">
      <c r="A97" s="90">
        <v>19</v>
      </c>
      <c r="B97" s="31" t="s">
        <v>23</v>
      </c>
      <c r="C97" s="93" t="s">
        <v>24</v>
      </c>
      <c r="D97" s="93"/>
      <c r="E97" s="32" t="s">
        <v>25</v>
      </c>
      <c r="F97" s="33" t="s">
        <v>26</v>
      </c>
      <c r="G97" s="33" t="s">
        <v>27</v>
      </c>
      <c r="H97" s="32" t="s">
        <v>50</v>
      </c>
      <c r="I97" s="32" t="s">
        <v>51</v>
      </c>
      <c r="J97" s="34" t="s">
        <v>52</v>
      </c>
    </row>
    <row r="98" spans="1:10">
      <c r="A98" s="91"/>
      <c r="B98" s="79"/>
      <c r="C98" s="35" t="s">
        <v>32</v>
      </c>
      <c r="D98" s="38"/>
      <c r="E98" s="94"/>
      <c r="F98" s="94"/>
      <c r="G98" s="94"/>
      <c r="H98" s="94"/>
      <c r="I98" s="94"/>
      <c r="J98" s="72">
        <f>H98+I98</f>
        <v>0</v>
      </c>
    </row>
    <row r="99" spans="1:10">
      <c r="A99" s="91"/>
      <c r="B99" s="79"/>
      <c r="C99" s="35" t="s">
        <v>36</v>
      </c>
      <c r="D99" s="38"/>
      <c r="E99" s="94"/>
      <c r="F99" s="94"/>
      <c r="G99" s="94"/>
      <c r="H99" s="94"/>
      <c r="I99" s="94"/>
      <c r="J99" s="72"/>
    </row>
    <row r="100" spans="1:10" ht="15" thickBot="1">
      <c r="A100" s="92"/>
      <c r="B100" s="80"/>
      <c r="C100" s="95"/>
      <c r="D100" s="95"/>
      <c r="E100" s="36"/>
      <c r="F100" s="36"/>
      <c r="G100" s="36"/>
      <c r="H100" s="36"/>
      <c r="I100" s="36"/>
      <c r="J100" s="37"/>
    </row>
    <row r="101" spans="1:10" ht="15" thickBot="1">
      <c r="A101" s="30"/>
      <c r="B101" s="30"/>
      <c r="C101" s="30"/>
      <c r="D101" s="30"/>
      <c r="E101" s="30"/>
      <c r="F101" s="30"/>
      <c r="G101" s="30"/>
      <c r="H101" s="30"/>
      <c r="I101" s="30"/>
      <c r="J101" s="30"/>
    </row>
    <row r="102" spans="1:10" ht="29.1">
      <c r="A102" s="90">
        <v>20</v>
      </c>
      <c r="B102" s="31" t="s">
        <v>23</v>
      </c>
      <c r="C102" s="93" t="s">
        <v>24</v>
      </c>
      <c r="D102" s="93"/>
      <c r="E102" s="32" t="s">
        <v>25</v>
      </c>
      <c r="F102" s="33" t="s">
        <v>26</v>
      </c>
      <c r="G102" s="33" t="s">
        <v>27</v>
      </c>
      <c r="H102" s="32" t="s">
        <v>50</v>
      </c>
      <c r="I102" s="32" t="s">
        <v>51</v>
      </c>
      <c r="J102" s="34" t="s">
        <v>52</v>
      </c>
    </row>
    <row r="103" spans="1:10">
      <c r="A103" s="91"/>
      <c r="B103" s="79"/>
      <c r="C103" s="35" t="s">
        <v>32</v>
      </c>
      <c r="D103" s="38"/>
      <c r="E103" s="94"/>
      <c r="F103" s="94"/>
      <c r="G103" s="94"/>
      <c r="H103" s="94"/>
      <c r="I103" s="94"/>
      <c r="J103" s="72">
        <f>H103+I103</f>
        <v>0</v>
      </c>
    </row>
    <row r="104" spans="1:10">
      <c r="A104" s="91"/>
      <c r="B104" s="79"/>
      <c r="C104" s="35" t="s">
        <v>36</v>
      </c>
      <c r="D104" s="38"/>
      <c r="E104" s="94"/>
      <c r="F104" s="94"/>
      <c r="G104" s="94"/>
      <c r="H104" s="94"/>
      <c r="I104" s="94"/>
      <c r="J104" s="72"/>
    </row>
    <row r="105" spans="1:10" ht="15" thickBot="1">
      <c r="A105" s="92"/>
      <c r="B105" s="80"/>
      <c r="C105" s="95"/>
      <c r="D105" s="95"/>
      <c r="E105" s="36"/>
      <c r="F105" s="36"/>
      <c r="G105" s="36"/>
      <c r="H105" s="36"/>
      <c r="I105" s="36"/>
      <c r="J105" s="37"/>
    </row>
    <row r="106" spans="1:10">
      <c r="A106" s="30"/>
      <c r="B106" s="30"/>
      <c r="C106" s="30"/>
      <c r="D106" s="30"/>
      <c r="E106" s="30"/>
      <c r="F106" s="30"/>
      <c r="G106" s="30"/>
      <c r="H106" s="30"/>
      <c r="I106" s="30"/>
      <c r="J106" s="30"/>
    </row>
  </sheetData>
  <sheetProtection sheet="1" objects="1" scenarios="1" selectLockedCells="1"/>
  <mergeCells count="200">
    <mergeCell ref="C105:D105"/>
    <mergeCell ref="I98:I99"/>
    <mergeCell ref="J98:J99"/>
    <mergeCell ref="C100:D100"/>
    <mergeCell ref="A102:A105"/>
    <mergeCell ref="C102:D102"/>
    <mergeCell ref="B103:B105"/>
    <mergeCell ref="E103:E104"/>
    <mergeCell ref="F103:F104"/>
    <mergeCell ref="G103:G104"/>
    <mergeCell ref="H103:H104"/>
    <mergeCell ref="A97:A100"/>
    <mergeCell ref="C97:D97"/>
    <mergeCell ref="B98:B100"/>
    <mergeCell ref="E98:E99"/>
    <mergeCell ref="F98:F99"/>
    <mergeCell ref="G98:G99"/>
    <mergeCell ref="H98:H99"/>
    <mergeCell ref="I103:I104"/>
    <mergeCell ref="J103:J104"/>
    <mergeCell ref="A92:A95"/>
    <mergeCell ref="C92:D92"/>
    <mergeCell ref="B93:B95"/>
    <mergeCell ref="E93:E94"/>
    <mergeCell ref="F93:F94"/>
    <mergeCell ref="G93:G94"/>
    <mergeCell ref="H93:H94"/>
    <mergeCell ref="I93:I94"/>
    <mergeCell ref="J93:J94"/>
    <mergeCell ref="C95:D95"/>
    <mergeCell ref="A87:A90"/>
    <mergeCell ref="C87:D87"/>
    <mergeCell ref="B88:B90"/>
    <mergeCell ref="E88:E89"/>
    <mergeCell ref="F88:F89"/>
    <mergeCell ref="G88:G89"/>
    <mergeCell ref="H88:H89"/>
    <mergeCell ref="I88:I89"/>
    <mergeCell ref="J88:J89"/>
    <mergeCell ref="C90:D90"/>
    <mergeCell ref="A82:A85"/>
    <mergeCell ref="C82:D82"/>
    <mergeCell ref="B83:B85"/>
    <mergeCell ref="E83:E84"/>
    <mergeCell ref="F83:F84"/>
    <mergeCell ref="G83:G84"/>
    <mergeCell ref="H83:H84"/>
    <mergeCell ref="I83:I84"/>
    <mergeCell ref="J83:J84"/>
    <mergeCell ref="C85:D85"/>
    <mergeCell ref="A77:A80"/>
    <mergeCell ref="C77:D77"/>
    <mergeCell ref="B68:B70"/>
    <mergeCell ref="E78:E79"/>
    <mergeCell ref="F78:F79"/>
    <mergeCell ref="G78:G79"/>
    <mergeCell ref="H78:H79"/>
    <mergeCell ref="I78:I79"/>
    <mergeCell ref="J78:J79"/>
    <mergeCell ref="C80:D80"/>
    <mergeCell ref="A72:A75"/>
    <mergeCell ref="C72:D72"/>
    <mergeCell ref="B73:B75"/>
    <mergeCell ref="E73:E74"/>
    <mergeCell ref="F73:F74"/>
    <mergeCell ref="G73:G74"/>
    <mergeCell ref="H73:H74"/>
    <mergeCell ref="I73:I74"/>
    <mergeCell ref="J73:J74"/>
    <mergeCell ref="C75:D75"/>
    <mergeCell ref="A67:A70"/>
    <mergeCell ref="C67:D67"/>
    <mergeCell ref="E68:E69"/>
    <mergeCell ref="F68:F69"/>
    <mergeCell ref="G68:G69"/>
    <mergeCell ref="H68:H69"/>
    <mergeCell ref="I68:I69"/>
    <mergeCell ref="J68:J69"/>
    <mergeCell ref="C70:D70"/>
    <mergeCell ref="A62:A65"/>
    <mergeCell ref="C62:D62"/>
    <mergeCell ref="B63:B65"/>
    <mergeCell ref="E63:E64"/>
    <mergeCell ref="F63:F64"/>
    <mergeCell ref="G63:G64"/>
    <mergeCell ref="H63:H64"/>
    <mergeCell ref="I63:I64"/>
    <mergeCell ref="J63:J64"/>
    <mergeCell ref="C65:D65"/>
    <mergeCell ref="A57:A60"/>
    <mergeCell ref="C57:D57"/>
    <mergeCell ref="B58:B60"/>
    <mergeCell ref="E58:E59"/>
    <mergeCell ref="F58:F59"/>
    <mergeCell ref="G58:G59"/>
    <mergeCell ref="H58:H59"/>
    <mergeCell ref="I58:I59"/>
    <mergeCell ref="J58:J59"/>
    <mergeCell ref="C60:D60"/>
    <mergeCell ref="A52:A55"/>
    <mergeCell ref="C52:D52"/>
    <mergeCell ref="B53:B55"/>
    <mergeCell ref="E53:E54"/>
    <mergeCell ref="F53:F54"/>
    <mergeCell ref="G53:G54"/>
    <mergeCell ref="H53:H54"/>
    <mergeCell ref="I53:I54"/>
    <mergeCell ref="J53:J54"/>
    <mergeCell ref="C55:D55"/>
    <mergeCell ref="A47:A50"/>
    <mergeCell ref="C47:D47"/>
    <mergeCell ref="B48:B50"/>
    <mergeCell ref="E48:E49"/>
    <mergeCell ref="F48:F49"/>
    <mergeCell ref="G48:G49"/>
    <mergeCell ref="H48:H49"/>
    <mergeCell ref="I48:I49"/>
    <mergeCell ref="J48:J49"/>
    <mergeCell ref="C50:D50"/>
    <mergeCell ref="A42:A45"/>
    <mergeCell ref="C42:D42"/>
    <mergeCell ref="B43:B45"/>
    <mergeCell ref="E43:E44"/>
    <mergeCell ref="F43:F44"/>
    <mergeCell ref="G43:G44"/>
    <mergeCell ref="H43:H44"/>
    <mergeCell ref="I43:I44"/>
    <mergeCell ref="J43:J44"/>
    <mergeCell ref="C45:D45"/>
    <mergeCell ref="A37:A40"/>
    <mergeCell ref="C37:D37"/>
    <mergeCell ref="B38:B40"/>
    <mergeCell ref="E38:E39"/>
    <mergeCell ref="F38:F39"/>
    <mergeCell ref="G38:G39"/>
    <mergeCell ref="H38:H39"/>
    <mergeCell ref="I38:I39"/>
    <mergeCell ref="J38:J39"/>
    <mergeCell ref="C40:D40"/>
    <mergeCell ref="A32:A35"/>
    <mergeCell ref="C32:D32"/>
    <mergeCell ref="B33:B35"/>
    <mergeCell ref="E33:E34"/>
    <mergeCell ref="F33:F34"/>
    <mergeCell ref="G33:G34"/>
    <mergeCell ref="H33:H34"/>
    <mergeCell ref="I33:I34"/>
    <mergeCell ref="J33:J34"/>
    <mergeCell ref="C35:D35"/>
    <mergeCell ref="A27:A30"/>
    <mergeCell ref="C27:D27"/>
    <mergeCell ref="B28:B30"/>
    <mergeCell ref="E28:E29"/>
    <mergeCell ref="F28:F29"/>
    <mergeCell ref="G28:G29"/>
    <mergeCell ref="H28:H29"/>
    <mergeCell ref="I28:I29"/>
    <mergeCell ref="J28:J29"/>
    <mergeCell ref="C30:D30"/>
    <mergeCell ref="A22:A25"/>
    <mergeCell ref="C22:D22"/>
    <mergeCell ref="E23:E24"/>
    <mergeCell ref="F23:F24"/>
    <mergeCell ref="G23:G24"/>
    <mergeCell ref="H23:H24"/>
    <mergeCell ref="I23:I24"/>
    <mergeCell ref="J23:J24"/>
    <mergeCell ref="C25:D25"/>
    <mergeCell ref="A17:A20"/>
    <mergeCell ref="C17:D17"/>
    <mergeCell ref="B18:B20"/>
    <mergeCell ref="F18:F19"/>
    <mergeCell ref="G18:G19"/>
    <mergeCell ref="H18:H19"/>
    <mergeCell ref="I18:I19"/>
    <mergeCell ref="J18:J19"/>
    <mergeCell ref="C20:D20"/>
    <mergeCell ref="I8:I9"/>
    <mergeCell ref="J8:J9"/>
    <mergeCell ref="C10:D10"/>
    <mergeCell ref="A12:A15"/>
    <mergeCell ref="C12:D12"/>
    <mergeCell ref="B13:B15"/>
    <mergeCell ref="E13:E14"/>
    <mergeCell ref="F13:F14"/>
    <mergeCell ref="G13:G14"/>
    <mergeCell ref="H13:H14"/>
    <mergeCell ref="I13:I14"/>
    <mergeCell ref="J13:J14"/>
    <mergeCell ref="C15:D15"/>
    <mergeCell ref="G2:H2"/>
    <mergeCell ref="B3:E3"/>
    <mergeCell ref="G3:H3"/>
    <mergeCell ref="A7:A10"/>
    <mergeCell ref="C7:D7"/>
    <mergeCell ref="B8:B10"/>
    <mergeCell ref="E8:E9"/>
    <mergeCell ref="F8:F9"/>
    <mergeCell ref="G8:G9"/>
    <mergeCell ref="H8:H9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'Lister - ikke rør!'!$K$2:$K$6</xm:f>
          </x14:formula1>
          <xm:sqref>E8:E9 E13:E14 E18:E19 E23:E24 E28:E29 E33:E34 E38:E39 E43:E44 E48:E49 E53:E54 E58:E59 E63:E64 E68:E69 E73:E74 E78:E79 E83:E84 E88:E89 E93:E94 E98:E99 E103:E104</xm:sqref>
        </x14:dataValidation>
        <x14:dataValidation type="list" allowBlank="1" showInputMessage="1" showErrorMessage="1" xr:uid="{00000000-0002-0000-0200-000001000000}">
          <x14:formula1>
            <xm:f>'Lister - ikke rør!'!$I$2:$I$5</xm:f>
          </x14:formula1>
          <xm:sqref>G8 G13 G18 G23 G28 G33 G38 G43 G48 G53 G58 G63 G68 G73 G78 G83 G88 G93 G98 G103</xm:sqref>
        </x14:dataValidation>
        <x14:dataValidation type="list" allowBlank="1" showInputMessage="1" showErrorMessage="1" xr:uid="{00000000-0002-0000-0200-000002000000}">
          <x14:formula1>
            <xm:f>'Lister - ikke rør!'!$G$2:$G$4</xm:f>
          </x14:formula1>
          <xm:sqref>F8 F13 F18 F23 F28 F33 F38 F43 F48 F53 F58 F63 F68 F73 F78 F83 F88 F93 F98 F103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06"/>
  <sheetViews>
    <sheetView tabSelected="1" topLeftCell="A67" workbookViewId="0">
      <selection activeCell="K63" sqref="K63:K65"/>
    </sheetView>
  </sheetViews>
  <sheetFormatPr defaultColWidth="11.42578125" defaultRowHeight="14.45"/>
  <cols>
    <col min="1" max="1" width="5.7109375" customWidth="1"/>
    <col min="2" max="2" width="37" customWidth="1"/>
    <col min="4" max="4" width="14.42578125" customWidth="1"/>
    <col min="5" max="5" width="14.7109375" customWidth="1"/>
    <col min="9" max="9" width="17.140625" customWidth="1"/>
    <col min="10" max="10" width="20.140625" customWidth="1"/>
    <col min="11" max="11" width="22.85546875" customWidth="1"/>
  </cols>
  <sheetData>
    <row r="1" spans="1:11" ht="15" thickBot="1">
      <c r="A1" s="41"/>
      <c r="B1" s="25" t="s">
        <v>69</v>
      </c>
      <c r="C1" s="26"/>
      <c r="D1" s="26"/>
      <c r="E1" s="26"/>
      <c r="F1" s="41"/>
      <c r="G1" s="41"/>
      <c r="H1" s="41"/>
      <c r="I1" s="41"/>
      <c r="J1" s="41"/>
      <c r="K1" s="41"/>
    </row>
    <row r="2" spans="1:11" ht="15" thickBot="1">
      <c r="A2" s="41"/>
      <c r="B2" s="26"/>
      <c r="C2" s="26"/>
      <c r="D2" s="26"/>
      <c r="E2" s="26"/>
      <c r="F2" s="41"/>
      <c r="G2" s="96" t="s">
        <v>19</v>
      </c>
      <c r="H2" s="97"/>
      <c r="I2" s="28" t="e">
        <f>D8+D13+#REF!+D23+D28+D33++D38+D43+D48+D53+D58+D63+D68+D73+D78+D83+D88+D93+D98+D103</f>
        <v>#REF!</v>
      </c>
      <c r="J2" s="41"/>
      <c r="K2" s="41"/>
    </row>
    <row r="3" spans="1:11" ht="35.1" customHeight="1" thickBot="1">
      <c r="A3" s="41"/>
      <c r="B3" s="86" t="s">
        <v>49</v>
      </c>
      <c r="C3" s="86"/>
      <c r="D3" s="86"/>
      <c r="E3" s="86"/>
      <c r="F3" s="41"/>
      <c r="G3" s="96" t="s">
        <v>21</v>
      </c>
      <c r="H3" s="97"/>
      <c r="I3" s="28">
        <f>D9+D14+D19+D24+D29+D34+D39+D44+D49+D54+D59+D64+D69+D74+D79+D84+D89+D94+D99+D104</f>
        <v>1120500</v>
      </c>
      <c r="J3" s="41"/>
      <c r="K3" s="41"/>
    </row>
    <row r="4" spans="1:11">
      <c r="A4" s="41"/>
      <c r="B4" s="26" t="s">
        <v>22</v>
      </c>
      <c r="C4" s="26"/>
      <c r="D4" s="26"/>
      <c r="E4" s="26"/>
      <c r="F4" s="41"/>
      <c r="G4" s="41"/>
      <c r="H4" s="41"/>
      <c r="I4" s="41"/>
      <c r="J4" s="41"/>
      <c r="K4" s="41"/>
    </row>
    <row r="5" spans="1:11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</row>
    <row r="6" spans="1:11" ht="15" thickBot="1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43.5">
      <c r="A7" s="98">
        <v>1</v>
      </c>
      <c r="B7" s="43" t="s">
        <v>23</v>
      </c>
      <c r="C7" s="101" t="s">
        <v>24</v>
      </c>
      <c r="D7" s="101"/>
      <c r="E7" s="44" t="s">
        <v>25</v>
      </c>
      <c r="F7" s="43" t="s">
        <v>26</v>
      </c>
      <c r="G7" s="43" t="s">
        <v>27</v>
      </c>
      <c r="H7" s="44" t="s">
        <v>70</v>
      </c>
      <c r="I7" s="44" t="s">
        <v>71</v>
      </c>
      <c r="J7" s="44" t="s">
        <v>72</v>
      </c>
      <c r="K7" s="45" t="s">
        <v>73</v>
      </c>
    </row>
    <row r="8" spans="1:11">
      <c r="A8" s="99"/>
      <c r="B8" s="78" t="s">
        <v>74</v>
      </c>
      <c r="C8" s="46" t="s">
        <v>32</v>
      </c>
      <c r="D8" s="38">
        <v>40000</v>
      </c>
      <c r="E8" s="94" t="s">
        <v>33</v>
      </c>
      <c r="F8" s="94" t="s">
        <v>34</v>
      </c>
      <c r="G8" s="94" t="s">
        <v>35</v>
      </c>
      <c r="H8" s="94">
        <v>5</v>
      </c>
      <c r="I8" s="94">
        <v>26</v>
      </c>
      <c r="J8" s="94" t="s">
        <v>75</v>
      </c>
      <c r="K8" s="78" t="s">
        <v>76</v>
      </c>
    </row>
    <row r="9" spans="1:11">
      <c r="A9" s="99"/>
      <c r="B9" s="79"/>
      <c r="C9" s="46" t="s">
        <v>36</v>
      </c>
      <c r="D9" s="38">
        <v>154000</v>
      </c>
      <c r="E9" s="94"/>
      <c r="F9" s="94"/>
      <c r="G9" s="94"/>
      <c r="H9" s="94"/>
      <c r="I9" s="94"/>
      <c r="J9" s="94"/>
      <c r="K9" s="79"/>
    </row>
    <row r="10" spans="1:11" ht="15" thickBot="1">
      <c r="A10" s="100"/>
      <c r="B10" s="80"/>
      <c r="C10" s="102"/>
      <c r="D10" s="102"/>
      <c r="E10" s="42"/>
      <c r="F10" s="42"/>
      <c r="G10" s="42"/>
      <c r="H10" s="42"/>
      <c r="I10" s="42"/>
      <c r="J10" s="42"/>
      <c r="K10" s="80"/>
    </row>
    <row r="11" spans="1:11" ht="15" thickBot="1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spans="1:11" ht="43.5">
      <c r="A12" s="98">
        <v>2</v>
      </c>
      <c r="B12" s="43" t="s">
        <v>23</v>
      </c>
      <c r="C12" s="101" t="s">
        <v>24</v>
      </c>
      <c r="D12" s="101"/>
      <c r="E12" s="44" t="s">
        <v>25</v>
      </c>
      <c r="F12" s="43" t="s">
        <v>26</v>
      </c>
      <c r="G12" s="43" t="s">
        <v>27</v>
      </c>
      <c r="H12" s="44" t="s">
        <v>70</v>
      </c>
      <c r="I12" s="44" t="s">
        <v>71</v>
      </c>
      <c r="J12" s="44" t="s">
        <v>72</v>
      </c>
      <c r="K12" s="45" t="s">
        <v>73</v>
      </c>
    </row>
    <row r="13" spans="1:11">
      <c r="A13" s="99"/>
      <c r="B13" s="79" t="s">
        <v>77</v>
      </c>
      <c r="C13" s="46" t="s">
        <v>32</v>
      </c>
      <c r="D13" s="38">
        <v>151269</v>
      </c>
      <c r="E13" s="94" t="s">
        <v>33</v>
      </c>
      <c r="F13" s="94"/>
      <c r="G13" s="94"/>
      <c r="H13" s="94" t="s">
        <v>78</v>
      </c>
      <c r="I13" s="94">
        <v>0</v>
      </c>
      <c r="J13" s="94">
        <v>7</v>
      </c>
      <c r="K13" s="103" t="s">
        <v>79</v>
      </c>
    </row>
    <row r="14" spans="1:11">
      <c r="A14" s="99"/>
      <c r="B14" s="79"/>
      <c r="C14" s="46" t="s">
        <v>36</v>
      </c>
      <c r="D14" s="38"/>
      <c r="E14" s="94"/>
      <c r="F14" s="94"/>
      <c r="G14" s="94"/>
      <c r="H14" s="94"/>
      <c r="I14" s="94"/>
      <c r="J14" s="94"/>
      <c r="K14" s="103"/>
    </row>
    <row r="15" spans="1:11" ht="15" thickBot="1">
      <c r="A15" s="100"/>
      <c r="B15" s="80"/>
      <c r="C15" s="102"/>
      <c r="D15" s="102"/>
      <c r="E15" s="42"/>
      <c r="F15" s="42"/>
      <c r="G15" s="42"/>
      <c r="H15" s="42"/>
      <c r="I15" s="42"/>
      <c r="J15" s="42"/>
      <c r="K15" s="104"/>
    </row>
    <row r="16" spans="1:11" ht="15" thickBot="1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</row>
    <row r="17" spans="1:11" ht="43.5">
      <c r="A17" s="98">
        <v>3</v>
      </c>
      <c r="B17" s="43" t="s">
        <v>23</v>
      </c>
      <c r="C17" s="101" t="s">
        <v>24</v>
      </c>
      <c r="D17" s="101"/>
      <c r="E17" s="44" t="s">
        <v>25</v>
      </c>
      <c r="F17" s="43" t="s">
        <v>26</v>
      </c>
      <c r="G17" s="43" t="s">
        <v>27</v>
      </c>
      <c r="H17" s="44" t="s">
        <v>70</v>
      </c>
      <c r="I17" s="44" t="s">
        <v>71</v>
      </c>
      <c r="J17" s="44" t="s">
        <v>72</v>
      </c>
      <c r="K17" s="45" t="s">
        <v>73</v>
      </c>
    </row>
    <row r="18" spans="1:11">
      <c r="A18" s="99"/>
      <c r="B18" s="78" t="s">
        <v>80</v>
      </c>
      <c r="C18" s="46" t="s">
        <v>32</v>
      </c>
      <c r="D18" s="38">
        <v>15000</v>
      </c>
      <c r="E18" s="94" t="s">
        <v>33</v>
      </c>
      <c r="F18" s="94" t="s">
        <v>34</v>
      </c>
      <c r="G18" s="94" t="s">
        <v>42</v>
      </c>
      <c r="H18" s="94">
        <v>3</v>
      </c>
      <c r="I18" s="94">
        <v>0</v>
      </c>
      <c r="J18" s="94">
        <v>1</v>
      </c>
      <c r="K18" s="103" t="s">
        <v>81</v>
      </c>
    </row>
    <row r="19" spans="1:11">
      <c r="A19" s="99"/>
      <c r="B19" s="79"/>
      <c r="C19" s="46" t="s">
        <v>36</v>
      </c>
      <c r="D19" s="38">
        <v>248000</v>
      </c>
      <c r="E19" s="94"/>
      <c r="F19" s="94"/>
      <c r="G19" s="94"/>
      <c r="H19" s="94"/>
      <c r="I19" s="94"/>
      <c r="J19" s="94"/>
      <c r="K19" s="103"/>
    </row>
    <row r="20" spans="1:11" ht="15" thickBot="1">
      <c r="A20" s="100"/>
      <c r="B20" s="80"/>
      <c r="C20" s="102"/>
      <c r="D20" s="102"/>
      <c r="E20" s="42"/>
      <c r="F20" s="42"/>
      <c r="G20" s="42"/>
      <c r="H20" s="42"/>
      <c r="I20" s="42"/>
      <c r="J20" s="42"/>
      <c r="K20" s="104"/>
    </row>
    <row r="21" spans="1:11" ht="15" thickBot="1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</row>
    <row r="22" spans="1:11" ht="43.5">
      <c r="A22" s="98">
        <v>4</v>
      </c>
      <c r="B22" s="43" t="s">
        <v>23</v>
      </c>
      <c r="C22" s="101" t="s">
        <v>24</v>
      </c>
      <c r="D22" s="101"/>
      <c r="E22" s="44" t="s">
        <v>25</v>
      </c>
      <c r="F22" s="43" t="s">
        <v>26</v>
      </c>
      <c r="G22" s="43" t="s">
        <v>27</v>
      </c>
      <c r="H22" s="44" t="s">
        <v>70</v>
      </c>
      <c r="I22" s="44" t="s">
        <v>71</v>
      </c>
      <c r="J22" s="44" t="s">
        <v>72</v>
      </c>
      <c r="K22" s="45" t="s">
        <v>73</v>
      </c>
    </row>
    <row r="23" spans="1:11">
      <c r="A23" s="99"/>
      <c r="B23" s="106" t="s">
        <v>82</v>
      </c>
      <c r="C23" s="46" t="s">
        <v>32</v>
      </c>
      <c r="D23" s="38">
        <v>40000</v>
      </c>
      <c r="E23" s="94" t="s">
        <v>58</v>
      </c>
      <c r="F23" s="94" t="s">
        <v>38</v>
      </c>
      <c r="G23" s="94" t="s">
        <v>54</v>
      </c>
      <c r="H23" s="94">
        <v>1</v>
      </c>
      <c r="I23" s="94">
        <v>0</v>
      </c>
      <c r="J23" s="94">
        <v>1</v>
      </c>
      <c r="K23" s="103" t="s">
        <v>83</v>
      </c>
    </row>
    <row r="24" spans="1:11">
      <c r="A24" s="99"/>
      <c r="B24" s="94"/>
      <c r="C24" s="46" t="s">
        <v>36</v>
      </c>
      <c r="D24" s="38">
        <v>100000</v>
      </c>
      <c r="E24" s="94"/>
      <c r="F24" s="94"/>
      <c r="G24" s="94"/>
      <c r="H24" s="94"/>
      <c r="I24" s="94"/>
      <c r="J24" s="94"/>
      <c r="K24" s="103"/>
    </row>
    <row r="25" spans="1:11" ht="15" thickBot="1">
      <c r="A25" s="100"/>
      <c r="B25" s="105"/>
      <c r="C25" s="102"/>
      <c r="D25" s="102"/>
      <c r="E25" s="42"/>
      <c r="F25" s="42"/>
      <c r="G25" s="42"/>
      <c r="H25" s="42"/>
      <c r="I25" s="42"/>
      <c r="J25" s="42"/>
      <c r="K25" s="104"/>
    </row>
    <row r="26" spans="1:11" ht="15" thickBot="1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</row>
    <row r="27" spans="1:11" ht="43.5">
      <c r="A27" s="98">
        <v>5</v>
      </c>
      <c r="B27" s="43" t="s">
        <v>23</v>
      </c>
      <c r="C27" s="101" t="s">
        <v>24</v>
      </c>
      <c r="D27" s="101"/>
      <c r="E27" s="44" t="s">
        <v>25</v>
      </c>
      <c r="F27" s="43" t="s">
        <v>26</v>
      </c>
      <c r="G27" s="43" t="s">
        <v>27</v>
      </c>
      <c r="H27" s="44" t="s">
        <v>70</v>
      </c>
      <c r="I27" s="44" t="s">
        <v>71</v>
      </c>
      <c r="J27" s="44" t="s">
        <v>72</v>
      </c>
      <c r="K27" s="45" t="s">
        <v>73</v>
      </c>
    </row>
    <row r="28" spans="1:11">
      <c r="A28" s="99"/>
      <c r="B28" s="94" t="s">
        <v>84</v>
      </c>
      <c r="C28" s="46" t="s">
        <v>32</v>
      </c>
      <c r="D28" s="38"/>
      <c r="E28" s="94" t="s">
        <v>33</v>
      </c>
      <c r="F28" s="94" t="s">
        <v>34</v>
      </c>
      <c r="G28" s="94" t="s">
        <v>35</v>
      </c>
      <c r="H28" s="94">
        <v>1</v>
      </c>
      <c r="I28" s="94"/>
      <c r="J28" s="94"/>
      <c r="K28" s="103" t="s">
        <v>85</v>
      </c>
    </row>
    <row r="29" spans="1:11">
      <c r="A29" s="99"/>
      <c r="B29" s="94"/>
      <c r="C29" s="46" t="s">
        <v>36</v>
      </c>
      <c r="D29" s="38">
        <v>97000</v>
      </c>
      <c r="E29" s="94"/>
      <c r="F29" s="94"/>
      <c r="G29" s="94"/>
      <c r="H29" s="94"/>
      <c r="I29" s="94"/>
      <c r="J29" s="94"/>
      <c r="K29" s="103"/>
    </row>
    <row r="30" spans="1:11" ht="15" thickBot="1">
      <c r="A30" s="100"/>
      <c r="B30" s="105"/>
      <c r="C30" s="102"/>
      <c r="D30" s="102"/>
      <c r="E30" s="42"/>
      <c r="F30" s="42"/>
      <c r="G30" s="42"/>
      <c r="H30" s="42"/>
      <c r="I30" s="42"/>
      <c r="J30" s="42"/>
      <c r="K30" s="104"/>
    </row>
    <row r="31" spans="1:11" ht="15" thickBot="1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</row>
    <row r="32" spans="1:11" ht="43.5">
      <c r="A32" s="98">
        <v>6</v>
      </c>
      <c r="B32" s="43" t="s">
        <v>23</v>
      </c>
      <c r="C32" s="101" t="s">
        <v>24</v>
      </c>
      <c r="D32" s="101"/>
      <c r="E32" s="44" t="s">
        <v>25</v>
      </c>
      <c r="F32" s="43" t="s">
        <v>26</v>
      </c>
      <c r="G32" s="43" t="s">
        <v>27</v>
      </c>
      <c r="H32" s="44" t="s">
        <v>70</v>
      </c>
      <c r="I32" s="44" t="s">
        <v>71</v>
      </c>
      <c r="J32" s="44" t="s">
        <v>72</v>
      </c>
      <c r="K32" s="45" t="s">
        <v>73</v>
      </c>
    </row>
    <row r="33" spans="1:11">
      <c r="A33" s="99"/>
      <c r="B33" s="94" t="s">
        <v>86</v>
      </c>
      <c r="C33" s="46" t="s">
        <v>32</v>
      </c>
      <c r="D33" s="38">
        <v>20000</v>
      </c>
      <c r="E33" s="94" t="s">
        <v>58</v>
      </c>
      <c r="F33" s="94" t="s">
        <v>34</v>
      </c>
      <c r="G33" s="94" t="s">
        <v>35</v>
      </c>
      <c r="H33" s="94">
        <v>1</v>
      </c>
      <c r="I33" s="94"/>
      <c r="J33" s="94">
        <v>1</v>
      </c>
      <c r="K33" s="103" t="s">
        <v>87</v>
      </c>
    </row>
    <row r="34" spans="1:11">
      <c r="A34" s="99"/>
      <c r="B34" s="94"/>
      <c r="C34" s="46" t="s">
        <v>36</v>
      </c>
      <c r="D34" s="38">
        <v>100000</v>
      </c>
      <c r="E34" s="94"/>
      <c r="F34" s="94"/>
      <c r="G34" s="94"/>
      <c r="H34" s="94"/>
      <c r="I34" s="94"/>
      <c r="J34" s="94"/>
      <c r="K34" s="103"/>
    </row>
    <row r="35" spans="1:11" ht="15" thickBot="1">
      <c r="A35" s="100"/>
      <c r="B35" s="105"/>
      <c r="C35" s="102"/>
      <c r="D35" s="102"/>
      <c r="E35" s="42"/>
      <c r="F35" s="42"/>
      <c r="G35" s="42"/>
      <c r="H35" s="42"/>
      <c r="I35" s="42"/>
      <c r="J35" s="42"/>
      <c r="K35" s="104"/>
    </row>
    <row r="36" spans="1:11" ht="15" thickBot="1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</row>
    <row r="37" spans="1:11" ht="43.5">
      <c r="A37" s="98">
        <v>7</v>
      </c>
      <c r="B37" s="43" t="s">
        <v>23</v>
      </c>
      <c r="C37" s="101" t="s">
        <v>24</v>
      </c>
      <c r="D37" s="101"/>
      <c r="E37" s="44" t="s">
        <v>25</v>
      </c>
      <c r="F37" s="43" t="s">
        <v>26</v>
      </c>
      <c r="G37" s="43" t="s">
        <v>27</v>
      </c>
      <c r="H37" s="44" t="s">
        <v>70</v>
      </c>
      <c r="I37" s="44" t="s">
        <v>71</v>
      </c>
      <c r="J37" s="44" t="s">
        <v>72</v>
      </c>
      <c r="K37" s="45" t="s">
        <v>73</v>
      </c>
    </row>
    <row r="38" spans="1:11">
      <c r="A38" s="99"/>
      <c r="B38" s="94" t="s">
        <v>88</v>
      </c>
      <c r="C38" s="46" t="s">
        <v>32</v>
      </c>
      <c r="D38" s="38">
        <v>40000</v>
      </c>
      <c r="E38" s="94" t="s">
        <v>58</v>
      </c>
      <c r="F38" s="94" t="s">
        <v>34</v>
      </c>
      <c r="G38" s="94" t="s">
        <v>35</v>
      </c>
      <c r="H38" s="94">
        <v>4</v>
      </c>
      <c r="I38" s="94"/>
      <c r="J38" s="94">
        <v>1</v>
      </c>
      <c r="K38" s="103" t="s">
        <v>89</v>
      </c>
    </row>
    <row r="39" spans="1:11">
      <c r="A39" s="99"/>
      <c r="B39" s="94"/>
      <c r="C39" s="46" t="s">
        <v>36</v>
      </c>
      <c r="D39" s="38">
        <v>111250</v>
      </c>
      <c r="E39" s="94"/>
      <c r="F39" s="94"/>
      <c r="G39" s="94"/>
      <c r="H39" s="94"/>
      <c r="I39" s="94"/>
      <c r="J39" s="94"/>
      <c r="K39" s="103"/>
    </row>
    <row r="40" spans="1:11" ht="15" thickBot="1">
      <c r="A40" s="100"/>
      <c r="B40" s="105"/>
      <c r="C40" s="102"/>
      <c r="D40" s="102"/>
      <c r="E40" s="42"/>
      <c r="F40" s="42"/>
      <c r="G40" s="42"/>
      <c r="H40" s="42"/>
      <c r="I40" s="42"/>
      <c r="J40" s="42"/>
      <c r="K40" s="104"/>
    </row>
    <row r="41" spans="1:11" ht="15" thickBot="1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</row>
    <row r="42" spans="1:11" ht="43.5">
      <c r="A42" s="98">
        <v>8</v>
      </c>
      <c r="B42" s="43" t="s">
        <v>23</v>
      </c>
      <c r="C42" s="101" t="s">
        <v>24</v>
      </c>
      <c r="D42" s="101"/>
      <c r="E42" s="44" t="s">
        <v>25</v>
      </c>
      <c r="F42" s="43" t="s">
        <v>26</v>
      </c>
      <c r="G42" s="43" t="s">
        <v>27</v>
      </c>
      <c r="H42" s="44" t="s">
        <v>70</v>
      </c>
      <c r="I42" s="44" t="s">
        <v>71</v>
      </c>
      <c r="J42" s="44" t="s">
        <v>72</v>
      </c>
      <c r="K42" s="45" t="s">
        <v>73</v>
      </c>
    </row>
    <row r="43" spans="1:11">
      <c r="A43" s="99"/>
      <c r="B43" s="106" t="s">
        <v>90</v>
      </c>
      <c r="C43" s="46" t="s">
        <v>32</v>
      </c>
      <c r="D43" s="38">
        <v>120000</v>
      </c>
      <c r="E43" s="94" t="s">
        <v>33</v>
      </c>
      <c r="F43" s="94" t="s">
        <v>38</v>
      </c>
      <c r="G43" s="94" t="s">
        <v>35</v>
      </c>
      <c r="H43" s="94">
        <v>4</v>
      </c>
      <c r="I43" s="94">
        <v>0</v>
      </c>
      <c r="J43" s="94">
        <v>1</v>
      </c>
      <c r="K43" s="103" t="s">
        <v>91</v>
      </c>
    </row>
    <row r="44" spans="1:11">
      <c r="A44" s="99"/>
      <c r="B44" s="94"/>
      <c r="C44" s="46" t="s">
        <v>36</v>
      </c>
      <c r="D44" s="38">
        <v>100000</v>
      </c>
      <c r="E44" s="94"/>
      <c r="F44" s="94"/>
      <c r="G44" s="94"/>
      <c r="H44" s="94"/>
      <c r="I44" s="94"/>
      <c r="J44" s="94"/>
      <c r="K44" s="103"/>
    </row>
    <row r="45" spans="1:11" ht="15" thickBot="1">
      <c r="A45" s="100"/>
      <c r="B45" s="105"/>
      <c r="C45" s="102"/>
      <c r="D45" s="102"/>
      <c r="E45" s="42"/>
      <c r="F45" s="42"/>
      <c r="G45" s="42"/>
      <c r="H45" s="42"/>
      <c r="I45" s="42"/>
      <c r="J45" s="42"/>
      <c r="K45" s="104"/>
    </row>
    <row r="46" spans="1:11" ht="15" thickBot="1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</row>
    <row r="47" spans="1:11" ht="43.5">
      <c r="A47" s="98">
        <v>9</v>
      </c>
      <c r="B47" s="43" t="s">
        <v>23</v>
      </c>
      <c r="C47" s="101" t="s">
        <v>24</v>
      </c>
      <c r="D47" s="101"/>
      <c r="E47" s="44" t="s">
        <v>25</v>
      </c>
      <c r="F47" s="43" t="s">
        <v>26</v>
      </c>
      <c r="G47" s="43" t="s">
        <v>27</v>
      </c>
      <c r="H47" s="44" t="s">
        <v>70</v>
      </c>
      <c r="I47" s="44" t="s">
        <v>71</v>
      </c>
      <c r="J47" s="44" t="s">
        <v>72</v>
      </c>
      <c r="K47" s="45" t="s">
        <v>73</v>
      </c>
    </row>
    <row r="48" spans="1:11">
      <c r="A48" s="99"/>
      <c r="B48" s="94" t="s">
        <v>92</v>
      </c>
      <c r="C48" s="46" t="s">
        <v>32</v>
      </c>
      <c r="D48" s="38">
        <v>129500</v>
      </c>
      <c r="E48" s="94" t="s">
        <v>33</v>
      </c>
      <c r="F48" s="94" t="s">
        <v>34</v>
      </c>
      <c r="G48" s="94" t="s">
        <v>35</v>
      </c>
      <c r="H48" s="94">
        <v>5</v>
      </c>
      <c r="I48" s="94">
        <v>26</v>
      </c>
      <c r="J48" s="94">
        <v>2</v>
      </c>
      <c r="K48" s="103"/>
    </row>
    <row r="49" spans="1:11">
      <c r="A49" s="99"/>
      <c r="B49" s="94"/>
      <c r="C49" s="46" t="s">
        <v>36</v>
      </c>
      <c r="D49" s="38"/>
      <c r="E49" s="94"/>
      <c r="F49" s="94"/>
      <c r="G49" s="94"/>
      <c r="H49" s="94"/>
      <c r="I49" s="94"/>
      <c r="J49" s="94"/>
      <c r="K49" s="103"/>
    </row>
    <row r="50" spans="1:11" ht="15" thickBot="1">
      <c r="A50" s="100"/>
      <c r="B50" s="105"/>
      <c r="C50" s="102"/>
      <c r="D50" s="102"/>
      <c r="E50" s="42"/>
      <c r="F50" s="42"/>
      <c r="G50" s="42"/>
      <c r="H50" s="42"/>
      <c r="I50" s="42"/>
      <c r="J50" s="42"/>
      <c r="K50" s="104"/>
    </row>
    <row r="51" spans="1:11" ht="15" thickBot="1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</row>
    <row r="52" spans="1:11" ht="43.5">
      <c r="A52" s="98">
        <v>10</v>
      </c>
      <c r="B52" s="43" t="s">
        <v>23</v>
      </c>
      <c r="C52" s="101" t="s">
        <v>24</v>
      </c>
      <c r="D52" s="101"/>
      <c r="E52" s="44" t="s">
        <v>25</v>
      </c>
      <c r="F52" s="43" t="s">
        <v>26</v>
      </c>
      <c r="G52" s="43" t="s">
        <v>27</v>
      </c>
      <c r="H52" s="44" t="s">
        <v>70</v>
      </c>
      <c r="I52" s="44" t="s">
        <v>71</v>
      </c>
      <c r="J52" s="44" t="s">
        <v>72</v>
      </c>
      <c r="K52" s="45" t="s">
        <v>73</v>
      </c>
    </row>
    <row r="53" spans="1:11">
      <c r="A53" s="99"/>
      <c r="B53" s="94" t="s">
        <v>93</v>
      </c>
      <c r="C53" s="46" t="s">
        <v>32</v>
      </c>
      <c r="D53" s="38">
        <v>12000</v>
      </c>
      <c r="E53" s="94" t="s">
        <v>33</v>
      </c>
      <c r="F53" s="94" t="s">
        <v>34</v>
      </c>
      <c r="G53" s="94" t="s">
        <v>35</v>
      </c>
      <c r="H53" s="94">
        <v>1</v>
      </c>
      <c r="I53" s="94"/>
      <c r="J53" s="94">
        <v>2</v>
      </c>
      <c r="K53" s="103" t="s">
        <v>94</v>
      </c>
    </row>
    <row r="54" spans="1:11">
      <c r="A54" s="99"/>
      <c r="B54" s="94"/>
      <c r="C54" s="46" t="s">
        <v>36</v>
      </c>
      <c r="D54" s="38">
        <v>124000</v>
      </c>
      <c r="E54" s="94"/>
      <c r="F54" s="94"/>
      <c r="G54" s="94"/>
      <c r="H54" s="94"/>
      <c r="I54" s="94"/>
      <c r="J54" s="94"/>
      <c r="K54" s="103"/>
    </row>
    <row r="55" spans="1:11" ht="15" thickBot="1">
      <c r="A55" s="100"/>
      <c r="B55" s="105"/>
      <c r="C55" s="102"/>
      <c r="D55" s="102"/>
      <c r="E55" s="42"/>
      <c r="F55" s="42"/>
      <c r="G55" s="42"/>
      <c r="H55" s="42"/>
      <c r="I55" s="42"/>
      <c r="J55" s="42"/>
      <c r="K55" s="104"/>
    </row>
    <row r="56" spans="1:11" ht="15" thickBot="1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</row>
    <row r="57" spans="1:11" ht="43.5">
      <c r="A57" s="98">
        <v>11</v>
      </c>
      <c r="B57" s="43" t="s">
        <v>23</v>
      </c>
      <c r="C57" s="101" t="s">
        <v>24</v>
      </c>
      <c r="D57" s="101"/>
      <c r="E57" s="44" t="s">
        <v>25</v>
      </c>
      <c r="F57" s="43" t="s">
        <v>26</v>
      </c>
      <c r="G57" s="43" t="s">
        <v>27</v>
      </c>
      <c r="H57" s="44" t="s">
        <v>70</v>
      </c>
      <c r="I57" s="44" t="s">
        <v>71</v>
      </c>
      <c r="J57" s="44" t="s">
        <v>72</v>
      </c>
      <c r="K57" s="45" t="s">
        <v>73</v>
      </c>
    </row>
    <row r="58" spans="1:11">
      <c r="A58" s="99"/>
      <c r="B58" s="94" t="s">
        <v>95</v>
      </c>
      <c r="C58" s="46" t="s">
        <v>32</v>
      </c>
      <c r="D58" s="38">
        <v>14000</v>
      </c>
      <c r="E58" s="94" t="s">
        <v>33</v>
      </c>
      <c r="F58" s="94" t="s">
        <v>34</v>
      </c>
      <c r="G58" s="94" t="s">
        <v>35</v>
      </c>
      <c r="H58" s="94">
        <v>1</v>
      </c>
      <c r="I58" s="94"/>
      <c r="J58" s="94">
        <v>1</v>
      </c>
      <c r="K58" s="103" t="s">
        <v>96</v>
      </c>
    </row>
    <row r="59" spans="1:11">
      <c r="A59" s="99"/>
      <c r="B59" s="94"/>
      <c r="C59" s="46" t="s">
        <v>36</v>
      </c>
      <c r="D59" s="38">
        <v>86250</v>
      </c>
      <c r="E59" s="94"/>
      <c r="F59" s="94"/>
      <c r="G59" s="94"/>
      <c r="H59" s="94"/>
      <c r="I59" s="94"/>
      <c r="J59" s="94"/>
      <c r="K59" s="103"/>
    </row>
    <row r="60" spans="1:11" ht="15" thickBot="1">
      <c r="A60" s="100"/>
      <c r="B60" s="105"/>
      <c r="C60" s="102"/>
      <c r="D60" s="102"/>
      <c r="E60" s="42"/>
      <c r="F60" s="42"/>
      <c r="G60" s="42"/>
      <c r="H60" s="42"/>
      <c r="I60" s="42"/>
      <c r="J60" s="42"/>
      <c r="K60" s="104"/>
    </row>
    <row r="61" spans="1:11" ht="15" thickBot="1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</row>
    <row r="62" spans="1:11" ht="43.5">
      <c r="A62" s="98">
        <v>12</v>
      </c>
      <c r="B62" s="43" t="s">
        <v>23</v>
      </c>
      <c r="C62" s="101" t="s">
        <v>24</v>
      </c>
      <c r="D62" s="101"/>
      <c r="E62" s="44" t="s">
        <v>25</v>
      </c>
      <c r="F62" s="43" t="s">
        <v>26</v>
      </c>
      <c r="G62" s="43" t="s">
        <v>27</v>
      </c>
      <c r="H62" s="44" t="s">
        <v>70</v>
      </c>
      <c r="I62" s="44" t="s">
        <v>71</v>
      </c>
      <c r="J62" s="44" t="s">
        <v>72</v>
      </c>
      <c r="K62" s="45" t="s">
        <v>73</v>
      </c>
    </row>
    <row r="63" spans="1:11">
      <c r="A63" s="99"/>
      <c r="B63" s="94" t="s">
        <v>97</v>
      </c>
      <c r="C63" s="46" t="s">
        <v>32</v>
      </c>
      <c r="D63" s="38">
        <v>151269</v>
      </c>
      <c r="E63" s="94" t="s">
        <v>33</v>
      </c>
      <c r="F63" s="94" t="s">
        <v>34</v>
      </c>
      <c r="G63" s="94" t="s">
        <v>35</v>
      </c>
      <c r="H63" s="94">
        <v>7</v>
      </c>
      <c r="I63" s="94">
        <v>26</v>
      </c>
      <c r="J63" s="94">
        <v>2</v>
      </c>
      <c r="K63" s="103" t="s">
        <v>98</v>
      </c>
    </row>
    <row r="64" spans="1:11">
      <c r="A64" s="99"/>
      <c r="B64" s="94"/>
      <c r="C64" s="46" t="s">
        <v>36</v>
      </c>
      <c r="D64" s="38"/>
      <c r="E64" s="94"/>
      <c r="F64" s="94"/>
      <c r="G64" s="94"/>
      <c r="H64" s="94"/>
      <c r="I64" s="94"/>
      <c r="J64" s="94"/>
      <c r="K64" s="103"/>
    </row>
    <row r="65" spans="1:11" ht="15" thickBot="1">
      <c r="A65" s="100"/>
      <c r="B65" s="105"/>
      <c r="C65" s="102"/>
      <c r="D65" s="102"/>
      <c r="E65" s="42"/>
      <c r="F65" s="42"/>
      <c r="G65" s="42"/>
      <c r="H65" s="42"/>
      <c r="I65" s="42"/>
      <c r="J65" s="42"/>
      <c r="K65" s="104"/>
    </row>
    <row r="66" spans="1:11" ht="15" thickBot="1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</row>
    <row r="67" spans="1:11" ht="43.5">
      <c r="A67" s="98">
        <v>13</v>
      </c>
      <c r="B67" s="43" t="s">
        <v>23</v>
      </c>
      <c r="C67" s="101" t="s">
        <v>24</v>
      </c>
      <c r="D67" s="101"/>
      <c r="E67" s="44" t="s">
        <v>25</v>
      </c>
      <c r="F67" s="43" t="s">
        <v>26</v>
      </c>
      <c r="G67" s="43" t="s">
        <v>27</v>
      </c>
      <c r="H67" s="44" t="s">
        <v>70</v>
      </c>
      <c r="I67" s="44" t="s">
        <v>71</v>
      </c>
      <c r="J67" s="44" t="s">
        <v>72</v>
      </c>
      <c r="K67" s="45" t="s">
        <v>73</v>
      </c>
    </row>
    <row r="68" spans="1:11">
      <c r="A68" s="99"/>
      <c r="B68" s="94"/>
      <c r="C68" s="46" t="s">
        <v>32</v>
      </c>
      <c r="D68" s="38"/>
      <c r="E68" s="94"/>
      <c r="F68" s="94"/>
      <c r="G68" s="94"/>
      <c r="H68" s="94"/>
      <c r="I68" s="94"/>
      <c r="J68" s="94"/>
      <c r="K68" s="103"/>
    </row>
    <row r="69" spans="1:11">
      <c r="A69" s="99"/>
      <c r="B69" s="94"/>
      <c r="C69" s="46" t="s">
        <v>36</v>
      </c>
      <c r="D69" s="38"/>
      <c r="E69" s="94"/>
      <c r="F69" s="94"/>
      <c r="G69" s="94"/>
      <c r="H69" s="94"/>
      <c r="I69" s="94"/>
      <c r="J69" s="94"/>
      <c r="K69" s="103"/>
    </row>
    <row r="70" spans="1:11" ht="15" thickBot="1">
      <c r="A70" s="100"/>
      <c r="B70" s="105"/>
      <c r="C70" s="102"/>
      <c r="D70" s="102"/>
      <c r="E70" s="42"/>
      <c r="F70" s="42"/>
      <c r="G70" s="42"/>
      <c r="H70" s="42"/>
      <c r="I70" s="42"/>
      <c r="J70" s="42"/>
      <c r="K70" s="104"/>
    </row>
    <row r="71" spans="1:11" ht="15" thickBot="1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</row>
    <row r="72" spans="1:11" ht="43.5">
      <c r="A72" s="98">
        <v>14</v>
      </c>
      <c r="B72" s="43" t="s">
        <v>23</v>
      </c>
      <c r="C72" s="101" t="s">
        <v>24</v>
      </c>
      <c r="D72" s="101"/>
      <c r="E72" s="44" t="s">
        <v>25</v>
      </c>
      <c r="F72" s="43" t="s">
        <v>26</v>
      </c>
      <c r="G72" s="43" t="s">
        <v>27</v>
      </c>
      <c r="H72" s="44" t="s">
        <v>70</v>
      </c>
      <c r="I72" s="44" t="s">
        <v>71</v>
      </c>
      <c r="J72" s="44" t="s">
        <v>72</v>
      </c>
      <c r="K72" s="45" t="s">
        <v>73</v>
      </c>
    </row>
    <row r="73" spans="1:11">
      <c r="A73" s="99"/>
      <c r="B73" s="94"/>
      <c r="C73" s="46" t="s">
        <v>32</v>
      </c>
      <c r="D73" s="38"/>
      <c r="E73" s="94"/>
      <c r="F73" s="94"/>
      <c r="G73" s="94"/>
      <c r="H73" s="94"/>
      <c r="I73" s="94"/>
      <c r="J73" s="94"/>
      <c r="K73" s="103"/>
    </row>
    <row r="74" spans="1:11">
      <c r="A74" s="99"/>
      <c r="B74" s="94"/>
      <c r="C74" s="46" t="s">
        <v>36</v>
      </c>
      <c r="D74" s="38"/>
      <c r="E74" s="94"/>
      <c r="F74" s="94"/>
      <c r="G74" s="94"/>
      <c r="H74" s="94"/>
      <c r="I74" s="94"/>
      <c r="J74" s="94"/>
      <c r="K74" s="103"/>
    </row>
    <row r="75" spans="1:11" ht="15" thickBot="1">
      <c r="A75" s="100"/>
      <c r="B75" s="105"/>
      <c r="C75" s="102"/>
      <c r="D75" s="102"/>
      <c r="E75" s="42"/>
      <c r="F75" s="42"/>
      <c r="G75" s="42"/>
      <c r="H75" s="42"/>
      <c r="I75" s="42"/>
      <c r="J75" s="42"/>
      <c r="K75" s="104"/>
    </row>
    <row r="76" spans="1:11" ht="15" thickBot="1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</row>
    <row r="77" spans="1:11" ht="43.5">
      <c r="A77" s="98">
        <v>15</v>
      </c>
      <c r="B77" s="43" t="s">
        <v>23</v>
      </c>
      <c r="C77" s="101" t="s">
        <v>24</v>
      </c>
      <c r="D77" s="101"/>
      <c r="E77" s="44" t="s">
        <v>25</v>
      </c>
      <c r="F77" s="43" t="s">
        <v>26</v>
      </c>
      <c r="G77" s="43" t="s">
        <v>27</v>
      </c>
      <c r="H77" s="44" t="s">
        <v>70</v>
      </c>
      <c r="I77" s="44" t="s">
        <v>71</v>
      </c>
      <c r="J77" s="44" t="s">
        <v>72</v>
      </c>
      <c r="K77" s="45" t="s">
        <v>73</v>
      </c>
    </row>
    <row r="78" spans="1:11">
      <c r="A78" s="99"/>
      <c r="B78" s="94"/>
      <c r="C78" s="46" t="s">
        <v>32</v>
      </c>
      <c r="D78" s="38"/>
      <c r="E78" s="94"/>
      <c r="F78" s="94"/>
      <c r="G78" s="94"/>
      <c r="H78" s="94"/>
      <c r="I78" s="94"/>
      <c r="J78" s="94"/>
      <c r="K78" s="103"/>
    </row>
    <row r="79" spans="1:11">
      <c r="A79" s="99"/>
      <c r="B79" s="94"/>
      <c r="C79" s="46" t="s">
        <v>36</v>
      </c>
      <c r="D79" s="38"/>
      <c r="E79" s="94"/>
      <c r="F79" s="94"/>
      <c r="G79" s="94"/>
      <c r="H79" s="94"/>
      <c r="I79" s="94"/>
      <c r="J79" s="94"/>
      <c r="K79" s="103"/>
    </row>
    <row r="80" spans="1:11" ht="15" thickBot="1">
      <c r="A80" s="100"/>
      <c r="B80" s="105"/>
      <c r="C80" s="102"/>
      <c r="D80" s="102"/>
      <c r="E80" s="42"/>
      <c r="F80" s="42"/>
      <c r="G80" s="42"/>
      <c r="H80" s="42"/>
      <c r="I80" s="42"/>
      <c r="J80" s="42"/>
      <c r="K80" s="104"/>
    </row>
    <row r="81" spans="1:11" ht="15" thickBot="1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</row>
    <row r="82" spans="1:11" ht="43.5">
      <c r="A82" s="98">
        <v>16</v>
      </c>
      <c r="B82" s="43" t="s">
        <v>23</v>
      </c>
      <c r="C82" s="101" t="s">
        <v>24</v>
      </c>
      <c r="D82" s="101"/>
      <c r="E82" s="44" t="s">
        <v>25</v>
      </c>
      <c r="F82" s="43" t="s">
        <v>26</v>
      </c>
      <c r="G82" s="43" t="s">
        <v>27</v>
      </c>
      <c r="H82" s="44" t="s">
        <v>70</v>
      </c>
      <c r="I82" s="44" t="s">
        <v>71</v>
      </c>
      <c r="J82" s="44" t="s">
        <v>72</v>
      </c>
      <c r="K82" s="45" t="s">
        <v>73</v>
      </c>
    </row>
    <row r="83" spans="1:11">
      <c r="A83" s="99"/>
      <c r="B83" s="94"/>
      <c r="C83" s="46" t="s">
        <v>32</v>
      </c>
      <c r="D83" s="38"/>
      <c r="E83" s="94"/>
      <c r="F83" s="94"/>
      <c r="G83" s="94"/>
      <c r="H83" s="94"/>
      <c r="I83" s="94"/>
      <c r="J83" s="94"/>
      <c r="K83" s="103"/>
    </row>
    <row r="84" spans="1:11">
      <c r="A84" s="99"/>
      <c r="B84" s="94"/>
      <c r="C84" s="46" t="s">
        <v>36</v>
      </c>
      <c r="D84" s="38"/>
      <c r="E84" s="94"/>
      <c r="F84" s="94"/>
      <c r="G84" s="94"/>
      <c r="H84" s="94"/>
      <c r="I84" s="94"/>
      <c r="J84" s="94"/>
      <c r="K84" s="103"/>
    </row>
    <row r="85" spans="1:11" ht="15" thickBot="1">
      <c r="A85" s="100"/>
      <c r="B85" s="105"/>
      <c r="C85" s="102"/>
      <c r="D85" s="102"/>
      <c r="E85" s="42"/>
      <c r="F85" s="42"/>
      <c r="G85" s="42"/>
      <c r="H85" s="42"/>
      <c r="I85" s="42"/>
      <c r="J85" s="42"/>
      <c r="K85" s="104"/>
    </row>
    <row r="86" spans="1:11" ht="15" thickBot="1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</row>
    <row r="87" spans="1:11" ht="43.5">
      <c r="A87" s="98">
        <v>17</v>
      </c>
      <c r="B87" s="43" t="s">
        <v>23</v>
      </c>
      <c r="C87" s="101" t="s">
        <v>24</v>
      </c>
      <c r="D87" s="101"/>
      <c r="E87" s="44" t="s">
        <v>25</v>
      </c>
      <c r="F87" s="43" t="s">
        <v>26</v>
      </c>
      <c r="G87" s="43" t="s">
        <v>27</v>
      </c>
      <c r="H87" s="44" t="s">
        <v>70</v>
      </c>
      <c r="I87" s="44" t="s">
        <v>71</v>
      </c>
      <c r="J87" s="44" t="s">
        <v>72</v>
      </c>
      <c r="K87" s="45" t="s">
        <v>73</v>
      </c>
    </row>
    <row r="88" spans="1:11">
      <c r="A88" s="99"/>
      <c r="B88" s="94"/>
      <c r="C88" s="46" t="s">
        <v>32</v>
      </c>
      <c r="D88" s="38"/>
      <c r="E88" s="94"/>
      <c r="F88" s="94"/>
      <c r="G88" s="94"/>
      <c r="H88" s="94"/>
      <c r="I88" s="94"/>
      <c r="J88" s="94"/>
      <c r="K88" s="103"/>
    </row>
    <row r="89" spans="1:11">
      <c r="A89" s="99"/>
      <c r="B89" s="94"/>
      <c r="C89" s="46" t="s">
        <v>36</v>
      </c>
      <c r="D89" s="38"/>
      <c r="E89" s="94"/>
      <c r="F89" s="94"/>
      <c r="G89" s="94"/>
      <c r="H89" s="94"/>
      <c r="I89" s="94"/>
      <c r="J89" s="94"/>
      <c r="K89" s="103"/>
    </row>
    <row r="90" spans="1:11" ht="15" thickBot="1">
      <c r="A90" s="100"/>
      <c r="B90" s="105"/>
      <c r="C90" s="102"/>
      <c r="D90" s="102"/>
      <c r="E90" s="42"/>
      <c r="F90" s="42"/>
      <c r="G90" s="42"/>
      <c r="H90" s="42"/>
      <c r="I90" s="42"/>
      <c r="J90" s="42"/>
      <c r="K90" s="104"/>
    </row>
    <row r="91" spans="1:11" ht="15" thickBot="1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</row>
    <row r="92" spans="1:11" ht="43.5">
      <c r="A92" s="98">
        <v>18</v>
      </c>
      <c r="B92" s="43" t="s">
        <v>23</v>
      </c>
      <c r="C92" s="101" t="s">
        <v>24</v>
      </c>
      <c r="D92" s="101"/>
      <c r="E92" s="44" t="s">
        <v>25</v>
      </c>
      <c r="F92" s="43" t="s">
        <v>26</v>
      </c>
      <c r="G92" s="43" t="s">
        <v>27</v>
      </c>
      <c r="H92" s="44" t="s">
        <v>70</v>
      </c>
      <c r="I92" s="44" t="s">
        <v>71</v>
      </c>
      <c r="J92" s="44" t="s">
        <v>72</v>
      </c>
      <c r="K92" s="45" t="s">
        <v>73</v>
      </c>
    </row>
    <row r="93" spans="1:11">
      <c r="A93" s="99"/>
      <c r="B93" s="94"/>
      <c r="C93" s="46" t="s">
        <v>32</v>
      </c>
      <c r="D93" s="38"/>
      <c r="E93" s="94"/>
      <c r="F93" s="94"/>
      <c r="G93" s="94"/>
      <c r="H93" s="94"/>
      <c r="I93" s="94"/>
      <c r="J93" s="94"/>
      <c r="K93" s="103"/>
    </row>
    <row r="94" spans="1:11">
      <c r="A94" s="99"/>
      <c r="B94" s="94"/>
      <c r="C94" s="46" t="s">
        <v>36</v>
      </c>
      <c r="D94" s="38"/>
      <c r="E94" s="94"/>
      <c r="F94" s="94"/>
      <c r="G94" s="94"/>
      <c r="H94" s="94"/>
      <c r="I94" s="94"/>
      <c r="J94" s="94"/>
      <c r="K94" s="103"/>
    </row>
    <row r="95" spans="1:11" ht="15" thickBot="1">
      <c r="A95" s="100"/>
      <c r="B95" s="105"/>
      <c r="C95" s="102"/>
      <c r="D95" s="102"/>
      <c r="E95" s="42"/>
      <c r="F95" s="42"/>
      <c r="G95" s="42"/>
      <c r="H95" s="42"/>
      <c r="I95" s="42"/>
      <c r="J95" s="42"/>
      <c r="K95" s="104"/>
    </row>
    <row r="96" spans="1:11" ht="15" thickBot="1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</row>
    <row r="97" spans="1:11" ht="43.5">
      <c r="A97" s="98">
        <v>19</v>
      </c>
      <c r="B97" s="43" t="s">
        <v>23</v>
      </c>
      <c r="C97" s="101" t="s">
        <v>24</v>
      </c>
      <c r="D97" s="101"/>
      <c r="E97" s="44" t="s">
        <v>25</v>
      </c>
      <c r="F97" s="43" t="s">
        <v>26</v>
      </c>
      <c r="G97" s="43" t="s">
        <v>27</v>
      </c>
      <c r="H97" s="44" t="s">
        <v>70</v>
      </c>
      <c r="I97" s="44" t="s">
        <v>71</v>
      </c>
      <c r="J97" s="44" t="s">
        <v>72</v>
      </c>
      <c r="K97" s="45" t="s">
        <v>73</v>
      </c>
    </row>
    <row r="98" spans="1:11">
      <c r="A98" s="99"/>
      <c r="B98" s="94"/>
      <c r="C98" s="46" t="s">
        <v>32</v>
      </c>
      <c r="D98" s="38"/>
      <c r="E98" s="94"/>
      <c r="F98" s="94"/>
      <c r="G98" s="94"/>
      <c r="H98" s="94"/>
      <c r="I98" s="94"/>
      <c r="J98" s="94"/>
      <c r="K98" s="103"/>
    </row>
    <row r="99" spans="1:11">
      <c r="A99" s="99"/>
      <c r="B99" s="94"/>
      <c r="C99" s="46" t="s">
        <v>36</v>
      </c>
      <c r="D99" s="38"/>
      <c r="E99" s="94"/>
      <c r="F99" s="94"/>
      <c r="G99" s="94"/>
      <c r="H99" s="94"/>
      <c r="I99" s="94"/>
      <c r="J99" s="94"/>
      <c r="K99" s="103"/>
    </row>
    <row r="100" spans="1:11" ht="15" thickBot="1">
      <c r="A100" s="100"/>
      <c r="B100" s="105"/>
      <c r="C100" s="102"/>
      <c r="D100" s="102"/>
      <c r="E100" s="42"/>
      <c r="F100" s="42"/>
      <c r="G100" s="42"/>
      <c r="H100" s="42"/>
      <c r="I100" s="42"/>
      <c r="J100" s="42"/>
      <c r="K100" s="104"/>
    </row>
    <row r="101" spans="1:11" ht="15" thickBot="1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</row>
    <row r="102" spans="1:11" ht="43.5">
      <c r="A102" s="98">
        <v>20</v>
      </c>
      <c r="B102" s="43" t="s">
        <v>23</v>
      </c>
      <c r="C102" s="101" t="s">
        <v>24</v>
      </c>
      <c r="D102" s="101"/>
      <c r="E102" s="44" t="s">
        <v>25</v>
      </c>
      <c r="F102" s="43" t="s">
        <v>26</v>
      </c>
      <c r="G102" s="43" t="s">
        <v>27</v>
      </c>
      <c r="H102" s="44" t="s">
        <v>70</v>
      </c>
      <c r="I102" s="44" t="s">
        <v>71</v>
      </c>
      <c r="J102" s="44" t="s">
        <v>72</v>
      </c>
      <c r="K102" s="45" t="s">
        <v>73</v>
      </c>
    </row>
    <row r="103" spans="1:11">
      <c r="A103" s="99"/>
      <c r="B103" s="94"/>
      <c r="C103" s="46" t="s">
        <v>32</v>
      </c>
      <c r="D103" s="38"/>
      <c r="E103" s="94"/>
      <c r="F103" s="94"/>
      <c r="G103" s="94"/>
      <c r="H103" s="94"/>
      <c r="I103" s="94"/>
      <c r="J103" s="94"/>
      <c r="K103" s="103"/>
    </row>
    <row r="104" spans="1:11">
      <c r="A104" s="99"/>
      <c r="B104" s="94"/>
      <c r="C104" s="46" t="s">
        <v>36</v>
      </c>
      <c r="D104" s="38"/>
      <c r="E104" s="94"/>
      <c r="F104" s="94"/>
      <c r="G104" s="94"/>
      <c r="H104" s="94"/>
      <c r="I104" s="94"/>
      <c r="J104" s="94"/>
      <c r="K104" s="103"/>
    </row>
    <row r="105" spans="1:11" ht="15" thickBot="1">
      <c r="A105" s="100"/>
      <c r="B105" s="105"/>
      <c r="C105" s="102"/>
      <c r="D105" s="102"/>
      <c r="E105" s="42"/>
      <c r="F105" s="42"/>
      <c r="G105" s="42"/>
      <c r="H105" s="42"/>
      <c r="I105" s="42"/>
      <c r="J105" s="42"/>
      <c r="K105" s="104"/>
    </row>
    <row r="106" spans="1:11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</row>
  </sheetData>
  <sheetProtection sheet="1" objects="1" scenarios="1" selectLockedCells="1"/>
  <mergeCells count="223">
    <mergeCell ref="H103:H104"/>
    <mergeCell ref="I103:I104"/>
    <mergeCell ref="J103:J104"/>
    <mergeCell ref="K103:K105"/>
    <mergeCell ref="C105:D105"/>
    <mergeCell ref="A102:A105"/>
    <mergeCell ref="C102:D102"/>
    <mergeCell ref="B103:B105"/>
    <mergeCell ref="E103:E104"/>
    <mergeCell ref="F103:F104"/>
    <mergeCell ref="G103:G104"/>
    <mergeCell ref="G98:G99"/>
    <mergeCell ref="H98:H99"/>
    <mergeCell ref="I98:I99"/>
    <mergeCell ref="J98:J99"/>
    <mergeCell ref="K98:K100"/>
    <mergeCell ref="C100:D100"/>
    <mergeCell ref="H93:H94"/>
    <mergeCell ref="I93:I94"/>
    <mergeCell ref="J93:J94"/>
    <mergeCell ref="K93:K95"/>
    <mergeCell ref="C95:D95"/>
    <mergeCell ref="G93:G94"/>
    <mergeCell ref="A97:A100"/>
    <mergeCell ref="C97:D97"/>
    <mergeCell ref="B98:B100"/>
    <mergeCell ref="E98:E99"/>
    <mergeCell ref="F98:F99"/>
    <mergeCell ref="A92:A95"/>
    <mergeCell ref="C92:D92"/>
    <mergeCell ref="B93:B95"/>
    <mergeCell ref="E93:E94"/>
    <mergeCell ref="F93:F94"/>
    <mergeCell ref="G88:G89"/>
    <mergeCell ref="H88:H89"/>
    <mergeCell ref="I88:I89"/>
    <mergeCell ref="J88:J89"/>
    <mergeCell ref="K88:K90"/>
    <mergeCell ref="C90:D90"/>
    <mergeCell ref="H83:H84"/>
    <mergeCell ref="I83:I84"/>
    <mergeCell ref="J83:J84"/>
    <mergeCell ref="K83:K85"/>
    <mergeCell ref="C85:D85"/>
    <mergeCell ref="G83:G84"/>
    <mergeCell ref="A87:A90"/>
    <mergeCell ref="C87:D87"/>
    <mergeCell ref="B88:B90"/>
    <mergeCell ref="E88:E89"/>
    <mergeCell ref="F88:F89"/>
    <mergeCell ref="A82:A85"/>
    <mergeCell ref="C82:D82"/>
    <mergeCell ref="B83:B85"/>
    <mergeCell ref="E83:E84"/>
    <mergeCell ref="F83:F84"/>
    <mergeCell ref="G78:G79"/>
    <mergeCell ref="H78:H79"/>
    <mergeCell ref="I78:I79"/>
    <mergeCell ref="J78:J79"/>
    <mergeCell ref="K78:K80"/>
    <mergeCell ref="C80:D80"/>
    <mergeCell ref="H73:H74"/>
    <mergeCell ref="I73:I74"/>
    <mergeCell ref="J73:J74"/>
    <mergeCell ref="K73:K75"/>
    <mergeCell ref="C75:D75"/>
    <mergeCell ref="G73:G74"/>
    <mergeCell ref="A77:A80"/>
    <mergeCell ref="C77:D77"/>
    <mergeCell ref="B78:B80"/>
    <mergeCell ref="E78:E79"/>
    <mergeCell ref="F78:F79"/>
    <mergeCell ref="A72:A75"/>
    <mergeCell ref="C72:D72"/>
    <mergeCell ref="B73:B75"/>
    <mergeCell ref="E73:E74"/>
    <mergeCell ref="F73:F74"/>
    <mergeCell ref="G68:G69"/>
    <mergeCell ref="H68:H69"/>
    <mergeCell ref="I68:I69"/>
    <mergeCell ref="J68:J69"/>
    <mergeCell ref="K68:K70"/>
    <mergeCell ref="C70:D70"/>
    <mergeCell ref="H63:H64"/>
    <mergeCell ref="I63:I64"/>
    <mergeCell ref="J63:J64"/>
    <mergeCell ref="K63:K65"/>
    <mergeCell ref="C65:D65"/>
    <mergeCell ref="G63:G64"/>
    <mergeCell ref="A67:A70"/>
    <mergeCell ref="C67:D67"/>
    <mergeCell ref="B68:B70"/>
    <mergeCell ref="E68:E69"/>
    <mergeCell ref="F68:F69"/>
    <mergeCell ref="A62:A65"/>
    <mergeCell ref="C62:D62"/>
    <mergeCell ref="B63:B65"/>
    <mergeCell ref="E63:E64"/>
    <mergeCell ref="F63:F64"/>
    <mergeCell ref="G58:G59"/>
    <mergeCell ref="H58:H59"/>
    <mergeCell ref="I58:I59"/>
    <mergeCell ref="J58:J59"/>
    <mergeCell ref="K58:K60"/>
    <mergeCell ref="C60:D60"/>
    <mergeCell ref="H53:H54"/>
    <mergeCell ref="I53:I54"/>
    <mergeCell ref="J53:J54"/>
    <mergeCell ref="K53:K55"/>
    <mergeCell ref="C55:D55"/>
    <mergeCell ref="G53:G54"/>
    <mergeCell ref="A57:A60"/>
    <mergeCell ref="C57:D57"/>
    <mergeCell ref="B58:B60"/>
    <mergeCell ref="E58:E59"/>
    <mergeCell ref="F58:F59"/>
    <mergeCell ref="A52:A55"/>
    <mergeCell ref="C52:D52"/>
    <mergeCell ref="B53:B55"/>
    <mergeCell ref="E53:E54"/>
    <mergeCell ref="F53:F54"/>
    <mergeCell ref="G48:G49"/>
    <mergeCell ref="H48:H49"/>
    <mergeCell ref="I48:I49"/>
    <mergeCell ref="J48:J49"/>
    <mergeCell ref="K48:K50"/>
    <mergeCell ref="C50:D50"/>
    <mergeCell ref="H43:H44"/>
    <mergeCell ref="I43:I44"/>
    <mergeCell ref="J43:J44"/>
    <mergeCell ref="K43:K45"/>
    <mergeCell ref="C45:D45"/>
    <mergeCell ref="G43:G44"/>
    <mergeCell ref="A47:A50"/>
    <mergeCell ref="C47:D47"/>
    <mergeCell ref="B48:B50"/>
    <mergeCell ref="E48:E49"/>
    <mergeCell ref="F48:F49"/>
    <mergeCell ref="A42:A45"/>
    <mergeCell ref="C42:D42"/>
    <mergeCell ref="B43:B45"/>
    <mergeCell ref="E43:E44"/>
    <mergeCell ref="F43:F44"/>
    <mergeCell ref="G38:G39"/>
    <mergeCell ref="H38:H39"/>
    <mergeCell ref="I38:I39"/>
    <mergeCell ref="J38:J39"/>
    <mergeCell ref="K38:K40"/>
    <mergeCell ref="C40:D40"/>
    <mergeCell ref="H33:H34"/>
    <mergeCell ref="I33:I34"/>
    <mergeCell ref="J33:J34"/>
    <mergeCell ref="K33:K35"/>
    <mergeCell ref="C35:D35"/>
    <mergeCell ref="G33:G34"/>
    <mergeCell ref="A37:A40"/>
    <mergeCell ref="C37:D37"/>
    <mergeCell ref="B38:B40"/>
    <mergeCell ref="E38:E39"/>
    <mergeCell ref="F38:F39"/>
    <mergeCell ref="A32:A35"/>
    <mergeCell ref="C32:D32"/>
    <mergeCell ref="B33:B35"/>
    <mergeCell ref="E33:E34"/>
    <mergeCell ref="F33:F34"/>
    <mergeCell ref="K13:K15"/>
    <mergeCell ref="C15:D15"/>
    <mergeCell ref="A27:A30"/>
    <mergeCell ref="C27:D27"/>
    <mergeCell ref="B28:B30"/>
    <mergeCell ref="E28:E29"/>
    <mergeCell ref="F28:F29"/>
    <mergeCell ref="A22:A25"/>
    <mergeCell ref="C22:D22"/>
    <mergeCell ref="B23:B25"/>
    <mergeCell ref="E23:E24"/>
    <mergeCell ref="F23:F24"/>
    <mergeCell ref="G28:G29"/>
    <mergeCell ref="H28:H29"/>
    <mergeCell ref="I28:I29"/>
    <mergeCell ref="J28:J29"/>
    <mergeCell ref="K28:K30"/>
    <mergeCell ref="C30:D30"/>
    <mergeCell ref="H23:H24"/>
    <mergeCell ref="I23:I24"/>
    <mergeCell ref="J23:J24"/>
    <mergeCell ref="K23:K25"/>
    <mergeCell ref="C25:D25"/>
    <mergeCell ref="G23:G24"/>
    <mergeCell ref="A17:A20"/>
    <mergeCell ref="C17:D17"/>
    <mergeCell ref="B18:B20"/>
    <mergeCell ref="E18:E19"/>
    <mergeCell ref="F18:F19"/>
    <mergeCell ref="I8:I9"/>
    <mergeCell ref="J8:J9"/>
    <mergeCell ref="C10:D10"/>
    <mergeCell ref="K8:K10"/>
    <mergeCell ref="A12:A15"/>
    <mergeCell ref="C12:D12"/>
    <mergeCell ref="B13:B15"/>
    <mergeCell ref="E13:E14"/>
    <mergeCell ref="F13:F14"/>
    <mergeCell ref="G13:G14"/>
    <mergeCell ref="G18:G19"/>
    <mergeCell ref="H18:H19"/>
    <mergeCell ref="I18:I19"/>
    <mergeCell ref="J18:J19"/>
    <mergeCell ref="K18:K20"/>
    <mergeCell ref="C20:D20"/>
    <mergeCell ref="H13:H14"/>
    <mergeCell ref="I13:I14"/>
    <mergeCell ref="J13:J14"/>
    <mergeCell ref="G2:H2"/>
    <mergeCell ref="B3:E3"/>
    <mergeCell ref="G3:H3"/>
    <mergeCell ref="A7:A10"/>
    <mergeCell ref="C7:D7"/>
    <mergeCell ref="B8:B10"/>
    <mergeCell ref="E8:E9"/>
    <mergeCell ref="F8:F9"/>
    <mergeCell ref="G8:G9"/>
    <mergeCell ref="H8:H9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0000000}">
          <x14:formula1>
            <xm:f>'Lister - ikke rør!'!$G$2:$G$4</xm:f>
          </x14:formula1>
          <xm:sqref>F8 F13 F18 F23 F28 F33 F38 F43 F48 F53 F58 F63 F68 F73 F78 F83 F88 F93 F98 F103</xm:sqref>
        </x14:dataValidation>
        <x14:dataValidation type="list" allowBlank="1" showInputMessage="1" showErrorMessage="1" xr:uid="{00000000-0002-0000-0300-000001000000}">
          <x14:formula1>
            <xm:f>'Lister - ikke rør!'!$I$2:$I$5</xm:f>
          </x14:formula1>
          <xm:sqref>G8 G13 G18 G23 G28 G33 G38 G43 G48 G53 G58 G63 G68 G73 G78 G83 G88 G93 G98 G103</xm:sqref>
        </x14:dataValidation>
        <x14:dataValidation type="list" allowBlank="1" showInputMessage="1" showErrorMessage="1" xr:uid="{00000000-0002-0000-0300-000002000000}">
          <x14:formula1>
            <xm:f>'Lister - ikke rør!'!$K$2:$K$6</xm:f>
          </x14:formula1>
          <xm:sqref>E8:E9 E13:E14 E18:E19 E23:E24 E28:E29 E33:E34 E38:E39 E43:E44 E48:E49 E53:E54 E58:E59 E63:E64 E68:E69 E73:E74 E78:E79 E83:E84 E88:E89 E93:E94 E98:E99 E103:E104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9"/>
  <sheetViews>
    <sheetView workbookViewId="0">
      <selection activeCell="G4" sqref="G4"/>
    </sheetView>
  </sheetViews>
  <sheetFormatPr defaultColWidth="11.42578125" defaultRowHeight="14.45"/>
  <sheetData>
    <row r="1" spans="1:11">
      <c r="A1" t="s">
        <v>99</v>
      </c>
      <c r="E1" t="s">
        <v>100</v>
      </c>
      <c r="G1" t="s">
        <v>101</v>
      </c>
      <c r="I1" t="s">
        <v>27</v>
      </c>
      <c r="K1" t="s">
        <v>36</v>
      </c>
    </row>
    <row r="2" spans="1:11">
      <c r="A2" t="s">
        <v>102</v>
      </c>
      <c r="E2" t="s">
        <v>103</v>
      </c>
      <c r="G2" t="s">
        <v>34</v>
      </c>
      <c r="I2" t="s">
        <v>35</v>
      </c>
      <c r="K2" t="s">
        <v>33</v>
      </c>
    </row>
    <row r="3" spans="1:11">
      <c r="A3" t="s">
        <v>104</v>
      </c>
      <c r="E3" t="s">
        <v>105</v>
      </c>
      <c r="G3" t="s">
        <v>38</v>
      </c>
      <c r="I3" t="s">
        <v>46</v>
      </c>
      <c r="K3" t="s">
        <v>106</v>
      </c>
    </row>
    <row r="4" spans="1:11">
      <c r="A4" t="s">
        <v>107</v>
      </c>
      <c r="G4" t="s">
        <v>46</v>
      </c>
      <c r="I4" t="s">
        <v>42</v>
      </c>
      <c r="K4" t="s">
        <v>56</v>
      </c>
    </row>
    <row r="5" spans="1:11">
      <c r="A5" t="s">
        <v>108</v>
      </c>
      <c r="I5" t="s">
        <v>54</v>
      </c>
      <c r="K5" t="s">
        <v>109</v>
      </c>
    </row>
    <row r="6" spans="1:11">
      <c r="A6" t="s">
        <v>110</v>
      </c>
      <c r="I6" t="s">
        <v>111</v>
      </c>
      <c r="K6" t="s">
        <v>44</v>
      </c>
    </row>
    <row r="7" spans="1:11">
      <c r="A7" t="s">
        <v>112</v>
      </c>
    </row>
    <row r="8" spans="1:11">
      <c r="A8" t="s">
        <v>113</v>
      </c>
    </row>
    <row r="9" spans="1:11">
      <c r="A9" t="s">
        <v>114</v>
      </c>
    </row>
  </sheetData>
  <sheetProtection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6a3654a6-41f3-47e4-89bf-7d39e17b9d35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70797C626173C43AA9753550D349E22" ma:contentTypeVersion="4" ma:contentTypeDescription="Opprett et nytt dokument." ma:contentTypeScope="" ma:versionID="ead97852ed284afd64ee95ee3f445d1a">
  <xsd:schema xmlns:xsd="http://www.w3.org/2001/XMLSchema" xmlns:xs="http://www.w3.org/2001/XMLSchema" xmlns:p="http://schemas.microsoft.com/office/2006/metadata/properties" xmlns:ns2="e82bd6ca-4ff2-48ce-9d94-5b07cd312924" xmlns:ns3="6a3654a6-41f3-47e4-89bf-7d39e17b9d35" targetNamespace="http://schemas.microsoft.com/office/2006/metadata/properties" ma:root="true" ma:fieldsID="0a2fded55f565ae24cde35bbf2b37c5e" ns2:_="" ns3:_="">
    <xsd:import namespace="e82bd6ca-4ff2-48ce-9d94-5b07cd312924"/>
    <xsd:import namespace="6a3654a6-41f3-47e4-89bf-7d39e17b9d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2bd6ca-4ff2-48ce-9d94-5b07cd3129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3654a6-41f3-47e4-89bf-7d39e17b9d3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7ECED4-8C30-4441-A1AC-10FC4BA540D5}"/>
</file>

<file path=customXml/itemProps2.xml><?xml version="1.0" encoding="utf-8"?>
<ds:datastoreItem xmlns:ds="http://schemas.openxmlformats.org/officeDocument/2006/customXml" ds:itemID="{12F9A85C-7E6C-4DEE-BC56-98BC28FE8F16}"/>
</file>

<file path=customXml/itemProps3.xml><?xml version="1.0" encoding="utf-8"?>
<ds:datastoreItem xmlns:ds="http://schemas.openxmlformats.org/officeDocument/2006/customXml" ds:itemID="{E0EB9ABC-DAD9-49B6-B278-6D5220F758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Arntsen, Eirik</dc:creator>
  <cp:keywords/>
  <dc:description/>
  <cp:lastModifiedBy>Mæhlum, Vibeke</cp:lastModifiedBy>
  <cp:revision/>
  <dcterms:created xsi:type="dcterms:W3CDTF">2021-11-29T18:09:18Z</dcterms:created>
  <dcterms:modified xsi:type="dcterms:W3CDTF">2023-02-03T12:18:46Z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0x010100A70797C626173C43AA9753550D349E22</vt:lpwstr>
  </property>
  <property fmtid="{D5CDD505-2E9C-101B-9397-08002B2CF9AE}" pid="3" name="MediaServiceImageTags">
    <vt:lpwstr/>
  </property>
  <property fmtid="{D5CDD505-2E9C-101B-9397-08002B2CF9AE}" pid="4" name="Order">
    <vt:r8>106100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_SourceUrl">
    <vt:lpwstr/>
  </property>
  <property fmtid="{D5CDD505-2E9C-101B-9397-08002B2CF9AE}" pid="10" name="_SharedFileIndex">
    <vt:lpwstr/>
  </property>
  <property fmtid="{D5CDD505-2E9C-101B-9397-08002B2CF9AE}" pid="11" name="ComplianceAssetId">
    <vt:lpwstr/>
  </property>
  <property fmtid="{D5CDD505-2E9C-101B-9397-08002B2CF9AE}" pid="12" name="TemplateUrl">
    <vt:lpwstr/>
  </property>
</Properties>
</file>